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R:\!CFY2122\Forms &amp; Instructions\7 Standard\Annual\"/>
    </mc:Choice>
  </mc:AlternateContent>
  <xr:revisionPtr revIDLastSave="0" documentId="13_ncr:1_{A7CCB71A-76AD-4DF3-BD74-08AE5D458CEE}" xr6:coauthVersionLast="47" xr6:coauthVersionMax="47" xr10:uidLastSave="{00000000-0000-0000-0000-000000000000}"/>
  <workbookProtection workbookAlgorithmName="SHA-512" workbookHashValue="LIMoN0/mwNC/sW1wK3gT2hXPxiz80OLejSPv+nL54dmetFNGP3OoYKJtkHZ3QEd/WVHSAJDMgD9qhjO0aCydtQ==" workbookSaltValue="/PRpb5VBss0pS+B5DWZ63w==" workbookSpinCount="100000" lockStructure="1"/>
  <bookViews>
    <workbookView xWindow="-120" yWindow="-120" windowWidth="29040" windowHeight="15840" tabRatio="602" xr2:uid="{00000000-000D-0000-FFFF-FFFF00000000}"/>
  </bookViews>
  <sheets>
    <sheet name="CollectionAgent" sheetId="44" r:id="rId1"/>
    <sheet name="ReportInfo" sheetId="52" state="hidden" r:id="rId2"/>
    <sheet name="LookupData" sheetId="46" state="hidden" r:id="rId3"/>
  </sheets>
  <definedNames>
    <definedName name="_xlnm.Print_Area" localSheetId="0">CollectionAgent!$A$1:$H$65</definedName>
    <definedName name="_xlnm.Print_Titles" localSheetId="0">CollectionAgent!$1:$4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7" i="44" l="1"/>
  <c r="I46" i="44"/>
  <c r="E32" i="44"/>
  <c r="I31" i="44"/>
  <c r="I11" i="44"/>
  <c r="B5" i="52" l="1"/>
  <c r="E45" i="44" l="1"/>
  <c r="H47" i="44"/>
  <c r="H32" i="44"/>
  <c r="E30" i="44"/>
  <c r="AG21" i="52" l="1"/>
  <c r="AF21" i="52"/>
  <c r="AE21" i="52"/>
  <c r="Y21" i="52"/>
  <c r="Z21" i="52"/>
  <c r="AA21" i="52"/>
  <c r="AB21" i="52"/>
  <c r="AC21" i="52"/>
  <c r="AD21" i="52"/>
  <c r="X21" i="52"/>
  <c r="T21" i="52"/>
  <c r="U21" i="52"/>
  <c r="V21" i="52"/>
  <c r="W21" i="52"/>
  <c r="S21" i="52"/>
  <c r="R21" i="52"/>
  <c r="M21" i="52"/>
  <c r="N21" i="52"/>
  <c r="O21" i="52"/>
  <c r="P21" i="52"/>
  <c r="Q21" i="52"/>
  <c r="L21" i="52"/>
  <c r="H21" i="52"/>
  <c r="I21" i="52"/>
  <c r="J21" i="52"/>
  <c r="K21" i="52"/>
  <c r="G21" i="52"/>
  <c r="D21" i="52"/>
  <c r="C21" i="52"/>
  <c r="E17" i="44"/>
  <c r="E18" i="44" s="1"/>
  <c r="F21" i="52" s="1"/>
  <c r="F16" i="44"/>
  <c r="H49" i="44" l="1"/>
  <c r="E21" i="52"/>
  <c r="H34" i="44"/>
  <c r="E1" i="52"/>
  <c r="B10" i="52" s="1"/>
  <c r="B8" i="52"/>
  <c r="B7" i="52"/>
  <c r="A21" i="52" l="1"/>
</calcChain>
</file>

<file path=xl/sharedStrings.xml><?xml version="1.0" encoding="utf-8"?>
<sst xmlns="http://schemas.openxmlformats.org/spreadsheetml/2006/main" count="379" uniqueCount="228">
  <si>
    <t xml:space="preserve">County: </t>
  </si>
  <si>
    <t xml:space="preserve">Version #: </t>
  </si>
  <si>
    <t>Alachua</t>
  </si>
  <si>
    <t>Baker</t>
  </si>
  <si>
    <t>Bay</t>
  </si>
  <si>
    <t>Bradford</t>
  </si>
  <si>
    <t>Brevard</t>
  </si>
  <si>
    <t>Broward</t>
  </si>
  <si>
    <t>Calhoun</t>
  </si>
  <si>
    <t>Charlotte</t>
  </si>
  <si>
    <t>Citrus</t>
  </si>
  <si>
    <t>Clay</t>
  </si>
  <si>
    <t>Collier</t>
  </si>
  <si>
    <t>Columbia</t>
  </si>
  <si>
    <t>Dade</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</si>
  <si>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</si>
  <si>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</si>
  <si>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</si>
  <si>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</si>
  <si>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</si>
  <si>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</si>
  <si>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</si>
  <si>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</si>
  <si>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</si>
  <si>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</si>
  <si>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</si>
  <si>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</si>
  <si>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</si>
  <si>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</si>
  <si>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</si>
  <si>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</si>
  <si>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</si>
  <si>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</si>
  <si>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</si>
  <si>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</si>
  <si>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</si>
  <si>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</si>
  <si>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</si>
  <si>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</si>
  <si>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</si>
  <si>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</si>
  <si>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</si>
  <si>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</si>
  <si>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</si>
  <si>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</si>
  <si>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</si>
  <si>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</si>
  <si>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</si>
  <si>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</si>
  <si>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</si>
  <si>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</si>
  <si>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</si>
  <si>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</si>
  <si>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</si>
  <si>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</si>
  <si>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</si>
  <si>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</si>
  <si>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</si>
  <si>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</si>
  <si>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</si>
  <si>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</si>
  <si>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</si>
  <si>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</si>
  <si>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</si>
  <si>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</si>
  <si>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</si>
  <si>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</si>
  <si>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</si>
  <si>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</si>
  <si>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</si>
  <si>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</si>
  <si>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</si>
  <si>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</si>
  <si>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</si>
  <si>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</si>
  <si>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</si>
  <si>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</si>
  <si>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</si>
  <si>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</si>
  <si>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</si>
  <si>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</si>
  <si>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</si>
  <si>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</si>
  <si>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</si>
  <si>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</si>
  <si>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</si>
  <si>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</si>
  <si>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</si>
  <si>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</si>
  <si>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</si>
  <si>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</si>
  <si>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</si>
  <si>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</si>
  <si>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</si>
  <si>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</si>
  <si>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</si>
  <si>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</si>
  <si>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</si>
  <si>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</si>
  <si>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</si>
  <si>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</si>
  <si>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</si>
  <si>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</si>
  <si>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</si>
  <si>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</si>
  <si>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</si>
  <si>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</si>
  <si>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</si>
  <si>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</si>
  <si>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</si>
  <si>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DataTableNum</t>
  </si>
  <si>
    <t>Clerk of Court Annual Collection Agent Report</t>
  </si>
  <si>
    <t>1.</t>
  </si>
  <si>
    <t>a.</t>
  </si>
  <si>
    <t>b.</t>
  </si>
  <si>
    <t xml:space="preserve">What is the name of the collection agent and length of the contract?  </t>
  </si>
  <si>
    <t>Collection Agent Name:</t>
  </si>
  <si>
    <t>Contract Length:</t>
  </si>
  <si>
    <t>2.</t>
  </si>
  <si>
    <t>Total Criminal:</t>
  </si>
  <si>
    <t>Total Civil:</t>
  </si>
  <si>
    <t>Other</t>
  </si>
  <si>
    <t>Grand Total:</t>
  </si>
  <si>
    <t>Criminal Courts</t>
  </si>
  <si>
    <t>Civil Courts</t>
  </si>
  <si>
    <t>3.</t>
  </si>
  <si>
    <t>Select the method used to determine fees and charges (from the drop-down menu)</t>
  </si>
  <si>
    <t>Percentage agreed to by contract to cover Fees and Charges</t>
  </si>
  <si>
    <t>4.</t>
  </si>
  <si>
    <t>COLLECTION AGENCY CONTRACT</t>
  </si>
  <si>
    <t>COLLECTION AMOUNTS</t>
  </si>
  <si>
    <t>COLLECTION AGENCY CONTRACT FEES</t>
  </si>
  <si>
    <t>Agents Under Contract</t>
  </si>
  <si>
    <t>Collection Agent Name</t>
  </si>
  <si>
    <r>
      <t xml:space="preserve">(Please complete a separate form/workbook for </t>
    </r>
    <r>
      <rPr>
        <sz val="9"/>
        <color theme="4"/>
        <rFont val="Franklin Gothic Demi"/>
        <family val="2"/>
        <scheme val="major"/>
      </rPr>
      <t>EACH</t>
    </r>
    <r>
      <rPr>
        <sz val="9"/>
        <rFont val="Franklin Gothic Demi"/>
        <family val="2"/>
        <scheme val="major"/>
      </rPr>
      <t xml:space="preserve"> agency under contract.)</t>
    </r>
  </si>
  <si>
    <t xml:space="preserve">AllianceOne </t>
  </si>
  <si>
    <t>Aspen National Collections</t>
  </si>
  <si>
    <t>Collections Services, Inc.</t>
  </si>
  <si>
    <t>Credit Bureau of Marianna, Inc.</t>
  </si>
  <si>
    <t>Duncan Solutions</t>
  </si>
  <si>
    <t>Joyner and Jordan</t>
  </si>
  <si>
    <t>Linebarger, Goggan, Blair &amp; Sampson, LLP</t>
  </si>
  <si>
    <t>Navient Corporation</t>
  </si>
  <si>
    <t>Gila Corporation dba Municipal Services Bureau</t>
  </si>
  <si>
    <t>Penn Credit Corporation</t>
  </si>
  <si>
    <t>NO AGENTS UNDER CONTRACT</t>
  </si>
  <si>
    <t>One Year</t>
  </si>
  <si>
    <t>One Year With Renewal Options</t>
  </si>
  <si>
    <t>Two Years</t>
  </si>
  <si>
    <t>Two Years With Renewal Options</t>
  </si>
  <si>
    <t>Three Years</t>
  </si>
  <si>
    <t>Three Years With Renewal Options</t>
  </si>
  <si>
    <t>Four or More Years With Renewal Options</t>
  </si>
  <si>
    <t>Contract Expired - Collecting Residual Accounts</t>
  </si>
  <si>
    <t xml:space="preserve">NO CONTRACTS </t>
  </si>
  <si>
    <t>Length of Contract</t>
  </si>
  <si>
    <t>Four or More Years</t>
  </si>
  <si>
    <t xml:space="preserve"> </t>
  </si>
  <si>
    <t>Allocate the amount totals by court division below. Only enter dollars in "Other" for those that were not able to be allocated specifically by court type.</t>
  </si>
  <si>
    <t>Retain percentage of amount collected</t>
  </si>
  <si>
    <t>Fee schedule based on amount collected</t>
  </si>
  <si>
    <t>Combination of percentage and fee</t>
  </si>
  <si>
    <t>Service Charge Method</t>
  </si>
  <si>
    <t>Report Number:</t>
  </si>
  <si>
    <t>ADDITIONAL INFORMATION</t>
  </si>
  <si>
    <t>SentToCriminalOther</t>
  </si>
  <si>
    <t>SentToProbate</t>
  </si>
  <si>
    <t>SentToFamily</t>
  </si>
  <si>
    <t>SentToCivilOther</t>
  </si>
  <si>
    <t>ReceivedCriminalOther</t>
  </si>
  <si>
    <t>ReceivedProbate</t>
  </si>
  <si>
    <t>ReceivedFamily</t>
  </si>
  <si>
    <t>ReceivedCivilOther</t>
  </si>
  <si>
    <t>Method</t>
  </si>
  <si>
    <t>FeePercent</t>
  </si>
  <si>
    <t>AddlNotes</t>
  </si>
  <si>
    <t>CollectionAgentReportNum</t>
  </si>
  <si>
    <t>NumofCollectionAgents</t>
  </si>
  <si>
    <t>CollectionAgentName</t>
  </si>
  <si>
    <t>CollectionAgentLength</t>
  </si>
  <si>
    <t>SentToCircuitCriminal</t>
  </si>
  <si>
    <t>SentToCountyCriminal</t>
  </si>
  <si>
    <t>SentToJuvenileDelinquency</t>
  </si>
  <si>
    <t>SentToCriminalTraffic</t>
  </si>
  <si>
    <t>SentToCircuitCivil</t>
  </si>
  <si>
    <t>SentToCountyCivil</t>
  </si>
  <si>
    <t>SentToJuvenileDependency</t>
  </si>
  <si>
    <t>SentToCivilTraffic</t>
  </si>
  <si>
    <t>ReceivedCircuitCriminal</t>
  </si>
  <si>
    <t>ReceivedCountyCriminal</t>
  </si>
  <si>
    <t>ReceivedJuvenileDelinquency</t>
  </si>
  <si>
    <t>ReceivedCriminalTraffic</t>
  </si>
  <si>
    <t>ReceivedCircuitCivil</t>
  </si>
  <si>
    <t>ReceivedCountyCivil</t>
  </si>
  <si>
    <t>ReceivedJuvenileDependency</t>
  </si>
  <si>
    <t>ReceivedCivilTraffic</t>
  </si>
  <si>
    <t>AG</t>
  </si>
  <si>
    <t>D_A_CollAgent</t>
  </si>
  <si>
    <t>CA1.18.1.0</t>
  </si>
  <si>
    <t xml:space="preserve">Section 28.246 (6), F.S., authorizes the clerk to pursue any unpaid fees, service charges, fines, and court costs, which remain unpaid for 90 days or more, or refer the account to a private attorney or collection agent. </t>
  </si>
  <si>
    <r>
      <t>* If</t>
    </r>
    <r>
      <rPr>
        <sz val="10"/>
        <rFont val="Franklin Gothic Demi"/>
        <family val="2"/>
        <scheme val="major"/>
      </rPr>
      <t xml:space="preserve"> "0"</t>
    </r>
    <r>
      <rPr>
        <sz val="10"/>
        <rFont val="Franklin Gothic Book"/>
        <family val="2"/>
        <scheme val="minor"/>
      </rPr>
      <t xml:space="preserve">, verify </t>
    </r>
    <r>
      <rPr>
        <i/>
        <sz val="10"/>
        <rFont val="Franklin Gothic Book"/>
        <family val="2"/>
        <scheme val="minor"/>
      </rPr>
      <t>"NO AGENTS UNDER CONTRACT"</t>
    </r>
    <r>
      <rPr>
        <sz val="10"/>
        <rFont val="Franklin Gothic Book"/>
        <family val="2"/>
        <scheme val="minor"/>
      </rPr>
      <t xml:space="preserve"> is selected for section "b." then submit to the CCOC at: </t>
    </r>
    <r>
      <rPr>
        <sz val="10"/>
        <color theme="3"/>
        <rFont val="Franklin Gothic Demi"/>
        <family val="2"/>
        <scheme val="major"/>
      </rPr>
      <t>reports@flccoc.org</t>
    </r>
    <r>
      <rPr>
        <sz val="10"/>
        <rFont val="Franklin Gothic Book"/>
        <family val="2"/>
        <scheme val="minor"/>
      </rPr>
      <t>.</t>
    </r>
  </si>
  <si>
    <t>NOTES:</t>
  </si>
  <si>
    <t>Perdue, Brandon, Fielder, Collins, and Mott, LLC</t>
  </si>
  <si>
    <t>Set fee based on original amount of debt</t>
  </si>
  <si>
    <t>Clerk pays zero - FEE collected from debtor</t>
  </si>
  <si>
    <t>Unspecified - Termination at WILL by either party</t>
  </si>
  <si>
    <r>
      <t>If "</t>
    </r>
    <r>
      <rPr>
        <b/>
        <sz val="11"/>
        <rFont val="Franklin Gothic Book"/>
        <family val="2"/>
        <scheme val="minor"/>
      </rPr>
      <t>Other</t>
    </r>
    <r>
      <rPr>
        <sz val="11"/>
        <rFont val="Franklin Gothic Book"/>
        <family val="2"/>
        <scheme val="minor"/>
      </rPr>
      <t>" was chosen for the Collection Agent Name in cell "E17" or the Method used to determine fees and charges in cell "H54", please provide the information below. Include any additional information regarding fee schedules or charges that are not a designated flat percentage, and include any other information that may be helpful.</t>
    </r>
  </si>
  <si>
    <t>County Fiscal Year 2021-2022</t>
  </si>
  <si>
    <t>How many total collection agents was your office under contract with for the period October 1, 2021 through September 30, 2022?</t>
  </si>
  <si>
    <r>
      <t>What was the total amount of accounts (fines, fees, service charges, court costs)</t>
    </r>
    <r>
      <rPr>
        <sz val="12"/>
        <rFont val="Franklin Gothic Book"/>
        <family val="2"/>
        <scheme val="minor"/>
      </rPr>
      <t xml:space="preserve"> </t>
    </r>
    <r>
      <rPr>
        <sz val="12"/>
        <rFont val="Franklin Gothic Demi"/>
        <family val="2"/>
        <scheme val="major"/>
      </rPr>
      <t>sent to</t>
    </r>
    <r>
      <rPr>
        <sz val="11"/>
        <rFont val="Franklin Gothic Demi"/>
        <family val="2"/>
        <scheme val="major"/>
      </rPr>
      <t xml:space="preserve"> </t>
    </r>
    <r>
      <rPr>
        <sz val="11"/>
        <rFont val="Franklin Gothic Book"/>
        <family val="2"/>
        <scheme val="minor"/>
      </rPr>
      <t xml:space="preserve">this Collection Agent under contract from October 1,  2021 through September 30, 2022? (Provide detailed information if available.) </t>
    </r>
    <r>
      <rPr>
        <sz val="10"/>
        <color theme="4"/>
        <rFont val="Franklin Gothic Demi"/>
        <family val="2"/>
        <scheme val="major"/>
      </rPr>
      <t>DO NOT INCLUDE COLLECTION FEES.</t>
    </r>
  </si>
  <si>
    <r>
      <t xml:space="preserve">What was the total amount (fines, fees, service charges, court costs) the Clerk </t>
    </r>
    <r>
      <rPr>
        <sz val="12"/>
        <rFont val="Franklin Gothic Demi"/>
        <family val="2"/>
        <scheme val="major"/>
      </rPr>
      <t>received from</t>
    </r>
    <r>
      <rPr>
        <sz val="11"/>
        <rFont val="Franklin Gothic Book"/>
        <family val="2"/>
        <scheme val="minor"/>
      </rPr>
      <t xml:space="preserve"> the Collection Agent under contract from October 1, 2021 through September 30, 2022? Provide detailed information if available.) </t>
    </r>
    <r>
      <rPr>
        <sz val="10"/>
        <color theme="4"/>
        <rFont val="Franklin Gothic Demi"/>
        <family val="2"/>
        <scheme val="major"/>
      </rPr>
      <t>DO NOT INCLUDE COLLECTION FEES</t>
    </r>
    <r>
      <rPr>
        <sz val="11"/>
        <rFont val="Franklin Gothic Book"/>
        <family val="2"/>
        <scheme val="minor"/>
      </rPr>
      <t xml:space="preserve">. </t>
    </r>
  </si>
  <si>
    <t xml:space="preserve">Per the contract agreement with this Collection Agency identified in section 1, complete the information about the fees and charges paid to the agency from October 1, 2021 through September 30, 2022 for the services they provided. </t>
  </si>
  <si>
    <t>R:\!CFY2122\Incoming Reports\Collection Agents\</t>
  </si>
  <si>
    <t>First Year of CFY</t>
  </si>
  <si>
    <t>CollAgent</t>
  </si>
  <si>
    <t>CCOC Form Version
Created 10/07/2022</t>
  </si>
  <si>
    <t>DeSoto</t>
  </si>
  <si>
    <t xml:space="preserve">Valley Collection Service, LLC                                                                    </t>
  </si>
  <si>
    <t>The Law Offices of Travis R. Walker, P.A.</t>
  </si>
  <si>
    <t>Other (Provide explanation in "4. Additional Information")</t>
  </si>
  <si>
    <t>Coast Professional, Inc.</t>
  </si>
  <si>
    <t>Florida Legal Collections, PA</t>
  </si>
  <si>
    <t>Collection Bureau of Fort Walton Beach</t>
  </si>
  <si>
    <t>Checkmark Collections</t>
  </si>
  <si>
    <t>Harris &amp; Harris LTD, Inc</t>
  </si>
  <si>
    <t>Other (Agent Name Provided in  "4. Additional Information")</t>
  </si>
  <si>
    <r>
      <t xml:space="preserve">1. Submit this workbook </t>
    </r>
    <r>
      <rPr>
        <b/>
        <sz val="11"/>
        <rFont val="Franklin Gothic Book"/>
        <family val="2"/>
        <scheme val="minor"/>
      </rPr>
      <t>in the original Microsoft Excel format</t>
    </r>
    <r>
      <rPr>
        <sz val="11"/>
        <rFont val="Franklin Gothic Book"/>
        <family val="2"/>
        <scheme val="minor"/>
      </rPr>
      <t xml:space="preserve"> as an e-mail attachment to </t>
    </r>
    <r>
      <rPr>
        <b/>
        <sz val="11"/>
        <color theme="3"/>
        <rFont val="Franklin Gothic Book"/>
        <family val="2"/>
        <scheme val="minor"/>
      </rPr>
      <t xml:space="preserve">reports@flccoc.org </t>
    </r>
    <r>
      <rPr>
        <sz val="11"/>
        <rFont val="Franklin Gothic Book"/>
        <family val="2"/>
        <scheme val="minor"/>
      </rPr>
      <t>on or before December 1, 2022. It is unnecessary to copy additional CCOC staff on the email submission.</t>
    </r>
  </si>
  <si>
    <r>
      <t xml:space="preserve">2. Amounts reported should </t>
    </r>
    <r>
      <rPr>
        <b/>
        <sz val="11"/>
        <rFont val="Franklin Gothic Book"/>
        <family val="2"/>
        <scheme val="minor"/>
      </rPr>
      <t>ONLY</t>
    </r>
    <r>
      <rPr>
        <sz val="11"/>
        <rFont val="Franklin Gothic Book"/>
        <family val="2"/>
        <scheme val="minor"/>
      </rPr>
      <t xml:space="preserve"> be amounts placed or filed with the collection agent and collected </t>
    </r>
    <r>
      <rPr>
        <b/>
        <sz val="11"/>
        <rFont val="Franklin Gothic Book"/>
        <family val="2"/>
        <scheme val="minor"/>
      </rPr>
      <t>DURING</t>
    </r>
    <r>
      <rPr>
        <sz val="11"/>
        <rFont val="Franklin Gothic Book"/>
        <family val="2"/>
        <scheme val="minor"/>
      </rPr>
      <t xml:space="preserve"> the fiscal year being reported. Amounts for accounts "assigned"/"sent to" and amounts "received from" the Collection Agent under contract do not need to correlate to any specific accounts.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</si>
</sst>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quot;$&quot;* #,##0.00_);_(&quot;$&quot;* \(#,##0.00\);_(&quot;$&quot;* &quot;-&quot;_);_(@_)"/>
  </numFmts>
  <fonts count="4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1"/>
      <color indexed="8"/>
      <name val="Calibri"/>
      <family val="2"/>
    </font>
    <font>
      <sz val="10"/>
      <name val="Arial"/>
      <family val="2"/>
    </font>
    <font>
      <sz val="14"/>
      <color theme="1"/>
      <name val="Franklin Gothic Demi"/>
      <family val="2"/>
      <scheme val="major"/>
    </font>
    <font>
      <sz val="12"/>
      <name val="Franklin Gothic Demi"/>
      <family val="2"/>
      <scheme val="major"/>
    </font>
    <font>
      <sz val="14"/>
      <name val="Franklin Gothic Demi"/>
      <family val="2"/>
      <scheme val="major"/>
    </font>
    <font>
      <i/>
      <sz val="10"/>
      <name val="Franklin Gothic Book"/>
      <family val="2"/>
      <scheme val="minor"/>
    </font>
    <font>
      <sz val="10"/>
      <color theme="3"/>
      <name val="Franklin Gothic Demi"/>
      <family val="2"/>
      <scheme val="major"/>
    </font>
    <font>
      <sz val="9"/>
      <color theme="4"/>
      <name val="Franklin Gothic Demi"/>
      <family val="2"/>
      <scheme val="major"/>
    </font>
    <font>
      <sz val="10"/>
      <color theme="4"/>
      <name val="Franklin Gothic Demi"/>
      <family val="2"/>
      <scheme val="major"/>
    </font>
    <font>
      <b/>
      <sz val="11"/>
      <color theme="3"/>
      <name val="Franklin Gothic Book"/>
      <family val="2"/>
      <scheme val="minor"/>
    </font>
    <font>
      <sz val="11"/>
      <color rgb="FFAC162C"/>
      <name val="Franklin Gothic Book"/>
      <family val="2"/>
      <scheme val="minor"/>
    </font>
  </fonts>
  <fills count="8">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medium">
        <color theme="0" tint="-0.499984740745262"/>
      </left>
      <right style="medium">
        <color theme="0"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medium">
        <color theme="1" tint="0.499984740745262"/>
      </right>
      <top/>
      <bottom style="medium">
        <color theme="1" tint="0.499984740745262"/>
      </bottom>
      <diagonal/>
    </border>
    <border>
      <left style="medium">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medium">
        <color theme="1" tint="0.499984740745262"/>
      </right>
      <top style="thin">
        <color theme="1" tint="0.499984740745262"/>
      </top>
      <bottom style="double">
        <color theme="1" tint="0.499984740745262"/>
      </bottom>
      <diagonal/>
    </border>
    <border>
      <left style="double">
        <color auto="1"/>
      </left>
      <right style="double">
        <color auto="1"/>
      </right>
      <top style="double">
        <color auto="1"/>
      </top>
      <bottom style="double">
        <color auto="1"/>
      </bottom>
      <diagonal/>
    </border>
    <border>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s>
  <cellStyleXfs count="85">
    <xf numFmtId="0" fontId="0" fillId="0" borderId="0"/>
    <xf numFmtId="0" fontId="20" fillId="0" borderId="0"/>
    <xf numFmtId="0" fontId="18" fillId="0" borderId="0"/>
    <xf numFmtId="0" fontId="17" fillId="0" borderId="0"/>
    <xf numFmtId="0" fontId="16" fillId="0" borderId="0"/>
    <xf numFmtId="0" fontId="19" fillId="0" borderId="0"/>
    <xf numFmtId="44" fontId="16" fillId="0" borderId="0" applyFont="0" applyFill="0" applyBorder="0" applyAlignment="0" applyProtection="0"/>
    <xf numFmtId="0" fontId="15" fillId="0" borderId="0"/>
    <xf numFmtId="43" fontId="15"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5" fillId="0" borderId="0"/>
    <xf numFmtId="9" fontId="19" fillId="0" borderId="0" applyFont="0" applyFill="0" applyBorder="0" applyAlignment="0" applyProtection="0"/>
    <xf numFmtId="9" fontId="19" fillId="0" borderId="0" applyFont="0" applyFill="0" applyBorder="0" applyAlignment="0" applyProtection="0"/>
    <xf numFmtId="9" fontId="15" fillId="0" borderId="0" applyFont="0" applyFill="0" applyBorder="0" applyAlignment="0" applyProtection="0"/>
    <xf numFmtId="0" fontId="14" fillId="0" borderId="0"/>
    <xf numFmtId="44" fontId="14" fillId="0" borderId="0" applyFont="0" applyFill="0" applyBorder="0" applyAlignment="0" applyProtection="0"/>
    <xf numFmtId="0" fontId="13" fillId="0" borderId="0"/>
    <xf numFmtId="0" fontId="12" fillId="0" borderId="0"/>
    <xf numFmtId="44" fontId="12" fillId="0" borderId="0" applyFont="0" applyFill="0" applyBorder="0" applyAlignment="0" applyProtection="0"/>
    <xf numFmtId="0" fontId="11" fillId="0" borderId="0"/>
    <xf numFmtId="0" fontId="10" fillId="0" borderId="0"/>
    <xf numFmtId="0" fontId="9" fillId="0" borderId="0"/>
    <xf numFmtId="44" fontId="9" fillId="0" borderId="0" applyFont="0" applyFill="0" applyBorder="0" applyAlignment="0" applyProtection="0"/>
    <xf numFmtId="0" fontId="8" fillId="0" borderId="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0" fontId="3" fillId="0" borderId="0"/>
    <xf numFmtId="44" fontId="3" fillId="0" borderId="0" applyFont="0" applyFill="0" applyBorder="0" applyAlignment="0" applyProtection="0"/>
    <xf numFmtId="9" fontId="26" fillId="0" borderId="0" applyFont="0" applyFill="0" applyBorder="0" applyAlignment="0" applyProtection="0"/>
    <xf numFmtId="164" fontId="31" fillId="4" borderId="10">
      <alignment vertical="center"/>
    </xf>
    <xf numFmtId="0" fontId="21" fillId="5" borderId="11">
      <alignment horizontal="center" vertical="center"/>
      <protection locked="0"/>
    </xf>
    <xf numFmtId="0" fontId="21" fillId="6" borderId="11">
      <alignment horizontal="center" vertical="center"/>
      <protection locked="0"/>
    </xf>
    <xf numFmtId="44" fontId="25" fillId="7" borderId="12">
      <alignment vertical="center"/>
      <protection locked="0"/>
    </xf>
    <xf numFmtId="44" fontId="21" fillId="7" borderId="13" applyBorder="0">
      <alignment vertical="center"/>
      <protection locked="0"/>
    </xf>
    <xf numFmtId="44" fontId="21" fillId="6" borderId="14" applyBorder="0">
      <alignment vertical="center"/>
      <protection locked="0"/>
    </xf>
    <xf numFmtId="44" fontId="21" fillId="5" borderId="15" applyBorder="0">
      <alignment vertical="center"/>
      <protection locked="0"/>
    </xf>
    <xf numFmtId="44" fontId="21" fillId="5" borderId="16" applyBorder="0">
      <alignment vertical="center"/>
      <protection locked="0"/>
    </xf>
    <xf numFmtId="44" fontId="25" fillId="6" borderId="9" applyBorder="0">
      <alignment vertical="top"/>
      <protection locked="0"/>
    </xf>
    <xf numFmtId="0" fontId="2" fillId="0" borderId="0"/>
    <xf numFmtId="9" fontId="33" fillId="0" borderId="0" applyFont="0" applyFill="0" applyBorder="0" applyAlignment="0" applyProtection="0"/>
    <xf numFmtId="0" fontId="19" fillId="0" borderId="0"/>
    <xf numFmtId="0" fontId="19" fillId="0" borderId="0"/>
    <xf numFmtId="44" fontId="34"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cellStyleXfs>
  <cellXfs count="88">
    <xf numFmtId="0" fontId="0" fillId="0" borderId="0" xfId="0"/>
    <xf numFmtId="0" fontId="23" fillId="0" borderId="0" xfId="0" applyFont="1"/>
    <xf numFmtId="0" fontId="24" fillId="2" borderId="0" xfId="0" applyFont="1" applyFill="1"/>
    <xf numFmtId="0" fontId="24" fillId="2" borderId="0" xfId="0" applyFont="1" applyFill="1" applyAlignment="1">
      <alignment horizontal="center" wrapText="1"/>
    </xf>
    <xf numFmtId="0" fontId="21" fillId="0" borderId="0" xfId="0" applyFont="1" applyAlignment="1">
      <alignment vertical="top"/>
    </xf>
    <xf numFmtId="0" fontId="21" fillId="0" borderId="0" xfId="0" applyFont="1" applyAlignment="1">
      <alignment vertical="center"/>
    </xf>
    <xf numFmtId="0" fontId="22" fillId="0" borderId="0" xfId="0" applyFont="1" applyAlignment="1">
      <alignment vertical="top"/>
    </xf>
    <xf numFmtId="0" fontId="21" fillId="0" borderId="0" xfId="0" applyFont="1" applyAlignment="1">
      <alignment horizontal="left"/>
    </xf>
    <xf numFmtId="0" fontId="22" fillId="0" borderId="0" xfId="0" applyFont="1" applyAlignment="1">
      <alignment vertical="center"/>
    </xf>
    <xf numFmtId="42" fontId="21" fillId="0" borderId="0" xfId="0" applyNumberFormat="1" applyFont="1" applyAlignment="1">
      <alignment vertical="top"/>
    </xf>
    <xf numFmtId="42" fontId="27" fillId="0" borderId="0" xfId="0" applyNumberFormat="1" applyFont="1" applyAlignment="1">
      <alignment vertical="center"/>
    </xf>
    <xf numFmtId="0" fontId="24" fillId="2" borderId="0" xfId="53" applyFont="1" applyFill="1" applyAlignment="1">
      <alignment wrapText="1"/>
    </xf>
    <xf numFmtId="0" fontId="23" fillId="0" borderId="0" xfId="53" applyFont="1"/>
    <xf numFmtId="0" fontId="24" fillId="2" borderId="1" xfId="53" applyFont="1" applyFill="1" applyBorder="1"/>
    <xf numFmtId="0" fontId="24" fillId="2" borderId="2" xfId="53" applyFont="1" applyFill="1" applyBorder="1"/>
    <xf numFmtId="0" fontId="24" fillId="2" borderId="7" xfId="53" applyFont="1" applyFill="1" applyBorder="1"/>
    <xf numFmtId="0" fontId="23" fillId="0" borderId="3" xfId="53" applyFont="1" applyBorder="1"/>
    <xf numFmtId="0" fontId="23" fillId="0" borderId="4" xfId="53" applyFont="1" applyBorder="1"/>
    <xf numFmtId="0" fontId="24" fillId="2" borderId="0" xfId="53" applyFont="1" applyFill="1"/>
    <xf numFmtId="14" fontId="23" fillId="3" borderId="0" xfId="53" applyNumberFormat="1" applyFont="1" applyFill="1" applyProtection="1">
      <protection locked="0"/>
    </xf>
    <xf numFmtId="0" fontId="23" fillId="3" borderId="0" xfId="53" applyFont="1" applyFill="1" applyProtection="1">
      <protection locked="0"/>
    </xf>
    <xf numFmtId="14" fontId="23" fillId="0" borderId="0" xfId="53" applyNumberFormat="1" applyFont="1"/>
    <xf numFmtId="0" fontId="23" fillId="0" borderId="5" xfId="53" applyFont="1" applyBorder="1"/>
    <xf numFmtId="0" fontId="23" fillId="0" borderId="6" xfId="53" applyFont="1" applyBorder="1"/>
    <xf numFmtId="0" fontId="23" fillId="0" borderId="8" xfId="53" applyFont="1" applyBorder="1"/>
    <xf numFmtId="1" fontId="23" fillId="0" borderId="0" xfId="53" applyNumberFormat="1" applyFont="1"/>
    <xf numFmtId="37" fontId="23" fillId="0" borderId="0" xfId="53" applyNumberFormat="1" applyFont="1"/>
    <xf numFmtId="3" fontId="23" fillId="0" borderId="0" xfId="53" applyNumberFormat="1" applyFont="1"/>
    <xf numFmtId="0" fontId="35" fillId="0" borderId="0" xfId="0" applyFont="1" applyAlignment="1">
      <alignment vertical="center"/>
    </xf>
    <xf numFmtId="0" fontId="21" fillId="0" borderId="0" xfId="0" applyFont="1"/>
    <xf numFmtId="0" fontId="21" fillId="0" borderId="0" xfId="0" applyFont="1" applyAlignment="1">
      <alignment horizontal="right" vertical="top"/>
    </xf>
    <xf numFmtId="0" fontId="37" fillId="0" borderId="0" xfId="0" applyFont="1"/>
    <xf numFmtId="0" fontId="19" fillId="0" borderId="0" xfId="0" applyFont="1"/>
    <xf numFmtId="0" fontId="21" fillId="0" borderId="21" xfId="0" applyFont="1" applyBorder="1" applyAlignment="1">
      <alignment vertical="center"/>
    </xf>
    <xf numFmtId="0" fontId="27" fillId="0" borderId="23" xfId="0" applyFont="1" applyBorder="1" applyAlignment="1">
      <alignment vertical="center"/>
    </xf>
    <xf numFmtId="0" fontId="21" fillId="0" borderId="25" xfId="0" applyFont="1" applyBorder="1" applyAlignment="1">
      <alignment vertical="center"/>
    </xf>
    <xf numFmtId="42" fontId="21" fillId="0" borderId="21" xfId="0" applyNumberFormat="1" applyFont="1" applyBorder="1" applyAlignment="1">
      <alignment vertical="top"/>
    </xf>
    <xf numFmtId="42" fontId="21" fillId="0" borderId="25" xfId="0" applyNumberFormat="1" applyFont="1" applyBorder="1" applyAlignment="1">
      <alignment vertical="top"/>
    </xf>
    <xf numFmtId="42" fontId="27" fillId="0" borderId="0" xfId="0" applyNumberFormat="1" applyFont="1" applyAlignment="1">
      <alignment vertical="top"/>
    </xf>
    <xf numFmtId="44" fontId="21" fillId="5" borderId="22" xfId="54" applyFont="1" applyFill="1" applyBorder="1" applyAlignment="1" applyProtection="1">
      <alignment vertical="top"/>
      <protection locked="0"/>
    </xf>
    <xf numFmtId="44" fontId="21" fillId="6" borderId="22" xfId="54" applyFont="1" applyFill="1" applyBorder="1" applyAlignment="1" applyProtection="1">
      <alignment vertical="top"/>
      <protection locked="0"/>
    </xf>
    <xf numFmtId="44" fontId="21" fillId="5" borderId="26" xfId="54" applyFont="1" applyFill="1" applyBorder="1" applyAlignment="1" applyProtection="1">
      <alignment vertical="top"/>
      <protection locked="0"/>
    </xf>
    <xf numFmtId="44" fontId="21" fillId="0" borderId="24" xfId="0" applyNumberFormat="1" applyFont="1" applyBorder="1" applyAlignment="1">
      <alignment vertical="top"/>
    </xf>
    <xf numFmtId="0" fontId="23" fillId="0" borderId="30" xfId="0" applyFont="1" applyBorder="1" applyAlignment="1">
      <alignment horizontal="left" vertical="center" wrapText="1"/>
    </xf>
    <xf numFmtId="0" fontId="23" fillId="0" borderId="0" xfId="0" applyFont="1" applyAlignment="1">
      <alignment vertical="top" wrapText="1"/>
    </xf>
    <xf numFmtId="0" fontId="37" fillId="0" borderId="0" xfId="0" quotePrefix="1" applyFont="1" applyAlignment="1">
      <alignment horizontal="right"/>
    </xf>
    <xf numFmtId="0" fontId="23" fillId="6" borderId="11" xfId="43" applyFont="1" applyAlignment="1">
      <alignment vertical="center" wrapText="1"/>
      <protection locked="0"/>
    </xf>
    <xf numFmtId="0" fontId="21" fillId="5" borderId="11" xfId="42" applyAlignment="1">
      <alignment vertical="center"/>
      <protection locked="0"/>
    </xf>
    <xf numFmtId="0" fontId="23" fillId="5" borderId="11" xfId="42" applyFont="1" applyAlignment="1">
      <alignment vertical="center" wrapText="1"/>
      <protection locked="0"/>
    </xf>
    <xf numFmtId="0" fontId="23" fillId="5" borderId="11" xfId="42" applyFont="1">
      <alignment horizontal="center" vertical="center"/>
      <protection locked="0"/>
    </xf>
    <xf numFmtId="42" fontId="23" fillId="0" borderId="0" xfId="53" applyNumberFormat="1" applyFont="1"/>
    <xf numFmtId="10" fontId="23" fillId="0" borderId="0" xfId="53" applyNumberFormat="1" applyFont="1"/>
    <xf numFmtId="10" fontId="23" fillId="6" borderId="18" xfId="40" applyNumberFormat="1" applyFont="1" applyFill="1" applyBorder="1" applyAlignment="1" applyProtection="1">
      <alignment vertical="top"/>
      <protection locked="0"/>
    </xf>
    <xf numFmtId="0" fontId="23" fillId="5" borderId="29" xfId="0" applyFont="1" applyFill="1" applyBorder="1" applyAlignment="1" applyProtection="1">
      <alignment horizontal="right" vertical="center" wrapText="1"/>
      <protection locked="0"/>
    </xf>
    <xf numFmtId="0" fontId="21" fillId="0" borderId="21" xfId="0" applyFont="1" applyBorder="1" applyAlignment="1">
      <alignment vertical="top"/>
    </xf>
    <xf numFmtId="0" fontId="21" fillId="0" borderId="25" xfId="0" applyFont="1" applyBorder="1" applyAlignment="1">
      <alignment vertical="top"/>
    </xf>
    <xf numFmtId="0" fontId="21" fillId="0" borderId="0" xfId="0" applyFont="1" applyAlignment="1">
      <alignment horizontal="left" vertical="top" wrapText="1"/>
    </xf>
    <xf numFmtId="0" fontId="27" fillId="0" borderId="0" xfId="0" applyFont="1" applyAlignment="1">
      <alignment horizontal="right" vertical="center"/>
    </xf>
    <xf numFmtId="0" fontId="30" fillId="0" borderId="0" xfId="0" applyFont="1" applyAlignment="1">
      <alignment horizontal="left" vertical="top" wrapText="1"/>
    </xf>
    <xf numFmtId="165" fontId="21" fillId="0" borderId="24" xfId="0" applyNumberFormat="1" applyFont="1" applyBorder="1" applyAlignment="1">
      <alignment vertical="top"/>
    </xf>
    <xf numFmtId="165" fontId="21" fillId="0" borderId="27" xfId="0" applyNumberFormat="1" applyFont="1" applyBorder="1" applyAlignment="1">
      <alignment vertical="top"/>
    </xf>
    <xf numFmtId="0" fontId="23" fillId="0" borderId="0" xfId="0" applyFont="1" applyAlignment="1">
      <alignment horizontal="left" vertical="top" wrapText="1"/>
    </xf>
    <xf numFmtId="44" fontId="23" fillId="0" borderId="0" xfId="53" applyNumberFormat="1" applyFont="1"/>
    <xf numFmtId="0" fontId="23" fillId="5" borderId="18" xfId="0" applyFont="1" applyFill="1" applyBorder="1" applyAlignment="1" applyProtection="1">
      <alignment vertical="center" wrapText="1"/>
      <protection locked="0"/>
    </xf>
    <xf numFmtId="0" fontId="21" fillId="5" borderId="18" xfId="0" applyFont="1" applyFill="1" applyBorder="1" applyAlignment="1" applyProtection="1">
      <alignment horizontal="center" vertical="center"/>
      <protection locked="0"/>
    </xf>
    <xf numFmtId="0" fontId="24" fillId="2" borderId="0" xfId="53" applyFont="1" applyFill="1" applyAlignment="1">
      <alignment horizontal="center" vertical="center" wrapText="1"/>
    </xf>
    <xf numFmtId="0" fontId="21" fillId="0" borderId="0" xfId="0" applyFont="1" applyAlignment="1">
      <alignment vertical="top" wrapText="1"/>
    </xf>
    <xf numFmtId="0" fontId="21" fillId="0" borderId="0" xfId="0" quotePrefix="1" applyFont="1" applyAlignment="1">
      <alignment horizontal="right" vertical="top"/>
    </xf>
    <xf numFmtId="0" fontId="43" fillId="0" borderId="0" xfId="0" applyFont="1" applyAlignment="1">
      <alignment vertical="top"/>
    </xf>
    <xf numFmtId="42" fontId="43" fillId="0" borderId="0" xfId="0" applyNumberFormat="1" applyFont="1" applyAlignment="1">
      <alignment vertical="top"/>
    </xf>
    <xf numFmtId="0" fontId="27" fillId="0" borderId="0" xfId="0" applyFont="1" applyAlignment="1">
      <alignment horizontal="right" vertical="center"/>
    </xf>
    <xf numFmtId="0" fontId="29" fillId="0" borderId="0" xfId="0" applyFont="1" applyAlignment="1">
      <alignment vertical="top" wrapText="1"/>
    </xf>
    <xf numFmtId="0" fontId="21" fillId="0" borderId="0" xfId="0" applyFont="1" applyAlignment="1">
      <alignment horizontal="left" vertical="top" wrapText="1"/>
    </xf>
    <xf numFmtId="0" fontId="28" fillId="2" borderId="0" xfId="0" applyFont="1" applyFill="1" applyAlignment="1">
      <alignment horizontal="center" vertical="center" wrapText="1"/>
    </xf>
    <xf numFmtId="0" fontId="23" fillId="0" borderId="0" xfId="0" applyFont="1" applyAlignment="1">
      <alignment horizontal="left" vertical="top" wrapText="1"/>
    </xf>
    <xf numFmtId="0" fontId="30" fillId="0" borderId="0" xfId="0" applyFont="1" applyAlignment="1">
      <alignment horizontal="left" vertical="top" wrapText="1"/>
    </xf>
    <xf numFmtId="0" fontId="23" fillId="6" borderId="18" xfId="0" applyFont="1" applyFill="1" applyBorder="1" applyAlignment="1" applyProtection="1">
      <alignment horizontal="center" vertical="center" wrapText="1"/>
      <protection locked="0"/>
    </xf>
    <xf numFmtId="0" fontId="23" fillId="5" borderId="18" xfId="0" applyFont="1" applyFill="1" applyBorder="1" applyAlignment="1" applyProtection="1">
      <alignment horizontal="center" vertical="center"/>
      <protection locked="0"/>
    </xf>
    <xf numFmtId="0" fontId="23" fillId="5" borderId="17" xfId="0" applyFont="1" applyFill="1" applyBorder="1" applyAlignment="1">
      <alignment horizontal="left" vertical="top" wrapText="1"/>
    </xf>
    <xf numFmtId="0" fontId="32" fillId="2" borderId="19" xfId="0" applyFont="1" applyFill="1" applyBorder="1" applyAlignment="1">
      <alignment horizontal="center" vertical="center"/>
    </xf>
    <xf numFmtId="0" fontId="32" fillId="2" borderId="20" xfId="0" applyFont="1" applyFill="1" applyBorder="1" applyAlignment="1">
      <alignment horizontal="center" vertical="center"/>
    </xf>
    <xf numFmtId="0" fontId="21" fillId="0" borderId="0" xfId="0" applyFont="1" applyAlignment="1">
      <alignment horizontal="right" vertical="center" wrapText="1"/>
    </xf>
    <xf numFmtId="0" fontId="21" fillId="0" borderId="28" xfId="0" applyFont="1" applyBorder="1" applyAlignment="1">
      <alignment horizontal="right" vertical="center" wrapText="1"/>
    </xf>
    <xf numFmtId="0" fontId="27" fillId="0" borderId="0" xfId="0" applyFont="1" applyAlignment="1">
      <alignment horizontal="right" vertical="top"/>
    </xf>
    <xf numFmtId="0" fontId="27" fillId="0" borderId="28" xfId="0" applyFont="1" applyBorder="1" applyAlignment="1">
      <alignment horizontal="right" vertical="top"/>
    </xf>
    <xf numFmtId="0" fontId="23" fillId="5" borderId="29" xfId="0" applyFont="1" applyFill="1" applyBorder="1" applyAlignment="1" applyProtection="1">
      <alignment horizontal="left" vertical="top" wrapText="1"/>
      <protection locked="0"/>
    </xf>
    <xf numFmtId="0" fontId="23" fillId="5" borderId="31" xfId="0" applyFont="1" applyFill="1" applyBorder="1" applyAlignment="1" applyProtection="1">
      <alignment horizontal="left" vertical="top" wrapText="1"/>
      <protection locked="0"/>
    </xf>
    <xf numFmtId="0" fontId="23" fillId="5" borderId="30" xfId="0" applyFont="1" applyFill="1" applyBorder="1" applyAlignment="1" applyProtection="1">
      <alignment horizontal="left" vertical="top" wrapText="1"/>
      <protection locked="0"/>
    </xf>
  </cellXfs>
  <cellStyles count="85">
    <cellStyle name="Budget Authority" xfId="41" xr:uid="{00000000-0005-0000-0000-000000000000}"/>
    <cellStyle name="Comma 2" xfId="8" xr:uid="{00000000-0005-0000-0000-000001000000}"/>
    <cellStyle name="Comma 2 2" xfId="60" xr:uid="{33DD8B4B-6C6F-4849-A053-2E9CC2428732}"/>
    <cellStyle name="Comma 3" xfId="37" xr:uid="{00000000-0005-0000-0000-000002000000}"/>
    <cellStyle name="Comma 3 2" xfId="81" xr:uid="{D86862E2-1517-4776-9F3E-DF88895E221A}"/>
    <cellStyle name="Currency" xfId="54" builtinId="4"/>
    <cellStyle name="Currency 10" xfId="39" xr:uid="{00000000-0005-0000-0000-000004000000}"/>
    <cellStyle name="Currency 10 2" xfId="83" xr:uid="{CC59F7B4-8F43-4A47-A40E-F2FF2E92266A}"/>
    <cellStyle name="Currency 2" xfId="6" xr:uid="{00000000-0005-0000-0000-000005000000}"/>
    <cellStyle name="Currency 2 2" xfId="58" xr:uid="{D165953A-774B-4AF2-8DC8-5A86EEC62EBF}"/>
    <cellStyle name="Currency 3" xfId="9" xr:uid="{00000000-0005-0000-0000-000006000000}"/>
    <cellStyle name="Currency 4" xfId="20" xr:uid="{00000000-0005-0000-0000-000007000000}"/>
    <cellStyle name="Currency 4 2" xfId="64" xr:uid="{9C9623D5-F95A-496F-AD85-C182E3581073}"/>
    <cellStyle name="Currency 5" xfId="23" xr:uid="{00000000-0005-0000-0000-000008000000}"/>
    <cellStyle name="Currency 5 2" xfId="67" xr:uid="{354BE980-7D66-4F8F-BFFC-D55C29F8F84F}"/>
    <cellStyle name="Currency 6" xfId="27" xr:uid="{00000000-0005-0000-0000-000009000000}"/>
    <cellStyle name="Currency 6 2" xfId="71" xr:uid="{9D45FEE8-A09D-4D7A-B299-FEB6A381F10E}"/>
    <cellStyle name="Currency 7" xfId="30" xr:uid="{00000000-0005-0000-0000-00000A000000}"/>
    <cellStyle name="Currency 7 2" xfId="74" xr:uid="{F48B2E21-2529-418D-898E-59833E661137}"/>
    <cellStyle name="Currency 8" xfId="32" xr:uid="{00000000-0005-0000-0000-00000B000000}"/>
    <cellStyle name="Currency 8 2" xfId="76" xr:uid="{3BB66E54-5ACD-42A7-BE23-DD9D6221C6A8}"/>
    <cellStyle name="Currency 9" xfId="34" xr:uid="{00000000-0005-0000-0000-00000C000000}"/>
    <cellStyle name="Currency 9 2" xfId="78" xr:uid="{38C69A6D-5756-40F0-8D9F-ED344980A8C2}"/>
    <cellStyle name="Line 1 Report Info Fill in" xfId="42" xr:uid="{00000000-0005-0000-0000-00000D000000}"/>
    <cellStyle name="Line 2 Report Information Fill In" xfId="43" xr:uid="{00000000-0005-0000-0000-00000E000000}"/>
    <cellStyle name="Normal" xfId="0" builtinId="0"/>
    <cellStyle name="Normal 10" xfId="25" xr:uid="{00000000-0005-0000-0000-000010000000}"/>
    <cellStyle name="Normal 10 2" xfId="53" xr:uid="{00000000-0005-0000-0000-000011000000}"/>
    <cellStyle name="Normal 10 3" xfId="69" xr:uid="{A2FDC214-06EA-44A3-8104-954200C7D593}"/>
    <cellStyle name="Normal 11" xfId="26" xr:uid="{00000000-0005-0000-0000-000012000000}"/>
    <cellStyle name="Normal 11 2" xfId="70" xr:uid="{B83F0259-9DAC-4EAB-A4B0-E4E1BE5CBFB3}"/>
    <cellStyle name="Normal 12" xfId="28" xr:uid="{00000000-0005-0000-0000-000013000000}"/>
    <cellStyle name="Normal 12 2" xfId="72" xr:uid="{09F2D05C-4E23-47F4-9DFC-CDBBC4F62D0C}"/>
    <cellStyle name="Normal 13" xfId="29" xr:uid="{00000000-0005-0000-0000-000014000000}"/>
    <cellStyle name="Normal 13 2" xfId="73" xr:uid="{4A3B7EEC-4B69-4148-ABB0-ABE3971532B2}"/>
    <cellStyle name="Normal 14" xfId="31" xr:uid="{00000000-0005-0000-0000-000015000000}"/>
    <cellStyle name="Normal 14 2" xfId="75" xr:uid="{D11862F9-C070-4041-AF18-99C90AF22E0C}"/>
    <cellStyle name="Normal 15" xfId="35" xr:uid="{00000000-0005-0000-0000-000016000000}"/>
    <cellStyle name="Normal 15 2" xfId="79" xr:uid="{EAD37C81-324E-4B17-9363-80D687A311B1}"/>
    <cellStyle name="Normal 16" xfId="36" xr:uid="{00000000-0005-0000-0000-000017000000}"/>
    <cellStyle name="Normal 16 2" xfId="80" xr:uid="{5C64DB0D-1EAD-43D2-BD53-B851AE922F54}"/>
    <cellStyle name="Normal 17" xfId="38" xr:uid="{00000000-0005-0000-0000-000018000000}"/>
    <cellStyle name="Normal 17 2" xfId="82" xr:uid="{D310392F-3D52-478B-8735-36BBF278C2D9}"/>
    <cellStyle name="Normal 18" xfId="50" xr:uid="{00000000-0005-0000-0000-000019000000}"/>
    <cellStyle name="Normal 18 2" xfId="84" xr:uid="{67AE0D1A-41DB-48E8-938E-4F4A66E06524}"/>
    <cellStyle name="Normal 2" xfId="1" xr:uid="{00000000-0005-0000-0000-00001A000000}"/>
    <cellStyle name="Normal 2 2" xfId="5" xr:uid="{00000000-0005-0000-0000-00001B000000}"/>
    <cellStyle name="Normal 2 3" xfId="10" xr:uid="{00000000-0005-0000-0000-00001C000000}"/>
    <cellStyle name="Normal 2 4" xfId="11" xr:uid="{00000000-0005-0000-0000-00001D000000}"/>
    <cellStyle name="Normal 2 5" xfId="12" xr:uid="{00000000-0005-0000-0000-00001E000000}"/>
    <cellStyle name="Normal 2 6" xfId="13" xr:uid="{00000000-0005-0000-0000-00001F000000}"/>
    <cellStyle name="Normal 3" xfId="2" xr:uid="{00000000-0005-0000-0000-000020000000}"/>
    <cellStyle name="Normal 3 2" xfId="14" xr:uid="{00000000-0005-0000-0000-000021000000}"/>
    <cellStyle name="Normal 3 3" xfId="15" xr:uid="{00000000-0005-0000-0000-000022000000}"/>
    <cellStyle name="Normal 3 3 2" xfId="61" xr:uid="{455B4789-2A5D-4F39-8270-98C9B661F5E1}"/>
    <cellStyle name="Normal 3 4" xfId="55" xr:uid="{62AB9037-BE76-4477-B70A-96652C128EF5}"/>
    <cellStyle name="Normal 4" xfId="3" xr:uid="{00000000-0005-0000-0000-000023000000}"/>
    <cellStyle name="Normal 4 2" xfId="24" xr:uid="{00000000-0005-0000-0000-000024000000}"/>
    <cellStyle name="Normal 4 2 2" xfId="68" xr:uid="{15A5FAE7-60C1-484B-955C-C90A73B4A64F}"/>
    <cellStyle name="Normal 4 3" xfId="52" xr:uid="{00000000-0005-0000-0000-000025000000}"/>
    <cellStyle name="Normal 4 4" xfId="56" xr:uid="{6DAA957C-0FF2-4C40-8369-D6022B7F937B}"/>
    <cellStyle name="Normal 5" xfId="4" xr:uid="{00000000-0005-0000-0000-000026000000}"/>
    <cellStyle name="Normal 5 2" xfId="57" xr:uid="{69F2666B-6DA3-4C00-96E9-5B7264434203}"/>
    <cellStyle name="Normal 6" xfId="7" xr:uid="{00000000-0005-0000-0000-000027000000}"/>
    <cellStyle name="Normal 6 2" xfId="59" xr:uid="{D4A742D8-94B1-4AF6-9A66-4A7BA81C3DCC}"/>
    <cellStyle name="Normal 7" xfId="19" xr:uid="{00000000-0005-0000-0000-000028000000}"/>
    <cellStyle name="Normal 7 2" xfId="63" xr:uid="{2615D4ED-EBA0-4950-98C6-92DC93C86340}"/>
    <cellStyle name="Normal 8" xfId="21" xr:uid="{00000000-0005-0000-0000-000029000000}"/>
    <cellStyle name="Normal 8 2" xfId="65" xr:uid="{E585229E-AE7D-4081-B0C6-4F52F396075A}"/>
    <cellStyle name="Normal 9" xfId="22" xr:uid="{00000000-0005-0000-0000-00002A000000}"/>
    <cellStyle name="Normal 9 2" xfId="66" xr:uid="{4FA0FEA9-022D-407E-A54D-5DA6E9A73841}"/>
    <cellStyle name="Percent" xfId="40" builtinId="5"/>
    <cellStyle name="Percent 2" xfId="16" xr:uid="{00000000-0005-0000-0000-00002C000000}"/>
    <cellStyle name="Percent 2 2" xfId="17" xr:uid="{00000000-0005-0000-0000-00002D000000}"/>
    <cellStyle name="Percent 2 3" xfId="18" xr:uid="{00000000-0005-0000-0000-00002E000000}"/>
    <cellStyle name="Percent 2 3 2" xfId="62" xr:uid="{E2E27529-1F0F-431D-831B-72492FC2D134}"/>
    <cellStyle name="Percent 3" xfId="33" xr:uid="{00000000-0005-0000-0000-00002F000000}"/>
    <cellStyle name="Percent 3 2" xfId="77" xr:uid="{2A6632E4-6ADB-49DC-B486-22D417B0E931}"/>
    <cellStyle name="Percent 4" xfId="51" xr:uid="{00000000-0005-0000-0000-000030000000}"/>
    <cellStyle name="Required Data Entry Even Bottom" xfId="49" xr:uid="{00000000-0005-0000-0000-000031000000}"/>
    <cellStyle name="Required Data Entry Even Rows" xfId="46" xr:uid="{00000000-0005-0000-0000-000032000000}"/>
    <cellStyle name="Required Data Entry Odd Bottom" xfId="48" xr:uid="{00000000-0005-0000-0000-000033000000}"/>
    <cellStyle name="Required Data Entry Odd Rows" xfId="47" xr:uid="{00000000-0005-0000-0000-000034000000}"/>
    <cellStyle name="Required Data Entry Top Row" xfId="45" xr:uid="{00000000-0005-0000-0000-000035000000}"/>
    <cellStyle name="Row 1 Odd Data Entry Required" xfId="44" xr:uid="{00000000-0005-0000-0000-000036000000}"/>
  </cellStyles>
  <dxfs count="6">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5"/>
      <tableStyleElement type="totalRow" dxfId="4"/>
      <tableStyleElement type="firstColumn" dxfId="3"/>
      <tableStyleElement type="lastColumn" dxfId="2"/>
      <tableStyleElement type="firstRowStripe" dxfId="1"/>
      <tableStyleElement type="secondRowStripe" dxfId="0"/>
    </tableStyle>
  </tableStyles>
  <colors>
    <mruColors>
      <color rgb="FFAC162C"/>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59391</xdr:colOff>
      <xdr:row>0</xdr:row>
      <xdr:rowOff>107017</xdr:rowOff>
    </xdr:from>
    <xdr:to>
      <xdr:col>7</xdr:col>
      <xdr:colOff>2321891</xdr:colOff>
      <xdr:row>2</xdr:row>
      <xdr:rowOff>239053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46091" y="10701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S66"/>
  <sheetViews>
    <sheetView tabSelected="1" zoomScaleNormal="100" zoomScaleSheetLayoutView="100" zoomScalePageLayoutView="75" workbookViewId="0">
      <selection activeCell="F13" sqref="F13"/>
    </sheetView>
  </sheetViews>
  <sheetFormatPr defaultColWidth="9.140625" defaultRowHeight="15.75" x14ac:dyDescent="0.2"/>
  <cols>
    <col min="1" max="3" width="6" style="4" customWidth="1"/>
    <col min="4" max="4" width="29" style="5" customWidth="1"/>
    <col min="5" max="5" width="35.7109375" style="4" customWidth="1"/>
    <col min="6" max="6" width="11.5703125" style="4" customWidth="1"/>
    <col min="7" max="7" width="26.42578125" style="4" customWidth="1"/>
    <col min="8" max="8" width="35.7109375" style="4" customWidth="1"/>
    <col min="9" max="9" width="17.140625" style="4" customWidth="1"/>
    <col min="10" max="10" width="18.5703125" style="4" customWidth="1"/>
    <col min="11" max="17" width="11.5703125" style="4" customWidth="1"/>
    <col min="18" max="18" width="14.7109375" style="4" customWidth="1"/>
    <col min="19" max="19" width="24.28515625" style="4" hidden="1" customWidth="1"/>
    <col min="20" max="16384" width="9.140625" style="4"/>
  </cols>
  <sheetData>
    <row r="1" spans="1:16" ht="24" customHeight="1" x14ac:dyDescent="0.2">
      <c r="A1" s="28" t="s">
        <v>111</v>
      </c>
    </row>
    <row r="2" spans="1:16" ht="24" customHeight="1" x14ac:dyDescent="0.2">
      <c r="A2" s="28" t="s">
        <v>207</v>
      </c>
    </row>
    <row r="3" spans="1:16" ht="24" customHeight="1" x14ac:dyDescent="0.2">
      <c r="O3"/>
      <c r="P3"/>
    </row>
    <row r="4" spans="1:16" ht="24" customHeight="1" x14ac:dyDescent="0.2">
      <c r="A4" s="70" t="s">
        <v>0</v>
      </c>
      <c r="B4" s="70"/>
      <c r="C4" s="70"/>
      <c r="D4" s="47"/>
      <c r="E4" s="57" t="s">
        <v>1</v>
      </c>
      <c r="F4" s="49"/>
      <c r="H4" s="73" t="s">
        <v>215</v>
      </c>
      <c r="J4"/>
      <c r="O4"/>
      <c r="P4"/>
    </row>
    <row r="5" spans="1:16" ht="24" customHeight="1" x14ac:dyDescent="0.3">
      <c r="A5" s="70" t="s">
        <v>68</v>
      </c>
      <c r="B5" s="70"/>
      <c r="C5" s="70"/>
      <c r="D5" s="46"/>
      <c r="E5"/>
      <c r="F5"/>
      <c r="G5" s="6"/>
      <c r="H5" s="73"/>
      <c r="O5" s="7"/>
    </row>
    <row r="6" spans="1:16" ht="24" customHeight="1" x14ac:dyDescent="0.3">
      <c r="A6" s="70" t="s">
        <v>69</v>
      </c>
      <c r="B6" s="70"/>
      <c r="C6" s="70"/>
      <c r="D6" s="48"/>
      <c r="E6"/>
      <c r="L6"/>
      <c r="M6"/>
      <c r="O6" s="7"/>
    </row>
    <row r="7" spans="1:16" ht="26.25" customHeight="1" x14ac:dyDescent="0.2">
      <c r="A7" s="6"/>
    </row>
    <row r="8" spans="1:16" ht="29.25" customHeight="1" x14ac:dyDescent="0.2">
      <c r="C8" s="61"/>
      <c r="D8" s="74" t="s">
        <v>199</v>
      </c>
      <c r="E8" s="74"/>
      <c r="F8" s="74"/>
      <c r="G8" s="74"/>
      <c r="H8" s="61"/>
      <c r="I8" s="44"/>
    </row>
    <row r="9" spans="1:16" ht="19.5" customHeight="1" x14ac:dyDescent="0.2">
      <c r="A9" s="6"/>
      <c r="E9" s="6"/>
    </row>
    <row r="10" spans="1:16" ht="19.5" customHeight="1" x14ac:dyDescent="0.35">
      <c r="A10" s="45" t="s">
        <v>112</v>
      </c>
      <c r="B10" s="31" t="s">
        <v>129</v>
      </c>
      <c r="C10" s="29"/>
      <c r="E10" s="6"/>
    </row>
    <row r="11" spans="1:16" ht="33.75" customHeight="1" x14ac:dyDescent="0.2">
      <c r="A11" s="6"/>
      <c r="B11" s="30" t="s">
        <v>113</v>
      </c>
      <c r="C11" s="72" t="s">
        <v>208</v>
      </c>
      <c r="D11" s="72"/>
      <c r="E11" s="72"/>
      <c r="F11" s="72"/>
      <c r="G11" s="72"/>
      <c r="H11" s="64"/>
      <c r="I11" s="68" t="str">
        <f>IF(ISBLANK(H11),"Select number of collection agents under contract.","")</f>
        <v>Select number of collection agents under contract.</v>
      </c>
    </row>
    <row r="12" spans="1:16" ht="18.75" customHeight="1" x14ac:dyDescent="0.2">
      <c r="A12" s="6"/>
      <c r="D12" s="74" t="s">
        <v>200</v>
      </c>
      <c r="E12" s="74"/>
      <c r="F12" s="74"/>
      <c r="G12" s="74"/>
      <c r="H12" s="74"/>
    </row>
    <row r="13" spans="1:16" ht="19.5" customHeight="1" x14ac:dyDescent="0.2">
      <c r="A13" s="6"/>
      <c r="E13" s="6"/>
    </row>
    <row r="14" spans="1:16" ht="19.5" customHeight="1" x14ac:dyDescent="0.2">
      <c r="A14" s="6"/>
      <c r="B14" s="30" t="s">
        <v>114</v>
      </c>
      <c r="C14" s="72" t="s">
        <v>115</v>
      </c>
      <c r="D14" s="72"/>
      <c r="E14" s="72"/>
      <c r="F14" s="72"/>
      <c r="G14" s="72"/>
      <c r="H14" s="72"/>
    </row>
    <row r="15" spans="1:16" ht="18.75" customHeight="1" x14ac:dyDescent="0.2">
      <c r="A15" s="6"/>
      <c r="D15" s="75" t="s">
        <v>134</v>
      </c>
      <c r="E15" s="75"/>
      <c r="F15" s="75"/>
      <c r="G15" s="75"/>
      <c r="H15" s="75"/>
    </row>
    <row r="16" spans="1:16" ht="18.75" customHeight="1" x14ac:dyDescent="0.2">
      <c r="A16" s="6"/>
      <c r="D16" s="5" t="s">
        <v>163</v>
      </c>
      <c r="E16" s="53">
        <v>1</v>
      </c>
      <c r="F16" s="43" t="str">
        <f>IF(OR(ISBLANK(H11),H11=0,H11=1),"of 1","of "&amp;H11)</f>
        <v>of 1</v>
      </c>
      <c r="G16" s="58"/>
      <c r="H16" s="58"/>
    </row>
    <row r="17" spans="1:19" ht="19.5" customHeight="1" x14ac:dyDescent="0.2">
      <c r="A17" s="6"/>
      <c r="D17" s="5" t="s">
        <v>116</v>
      </c>
      <c r="E17" s="76" t="str">
        <f>IF(AND(NOT(ISBLANK(H11)),H11=0),"NO AGENTS UNDER CONTRACT"," ")</f>
        <v xml:space="preserve"> </v>
      </c>
      <c r="F17" s="76"/>
      <c r="G17" s="76"/>
    </row>
    <row r="18" spans="1:19" ht="19.5" customHeight="1" x14ac:dyDescent="0.2">
      <c r="A18" s="6"/>
      <c r="D18" s="5" t="s">
        <v>117</v>
      </c>
      <c r="E18" s="77" t="str">
        <f>IF(E17="NO AGENTS UNDER CONTRACT","NO CONTRACTS"," ")</f>
        <v xml:space="preserve"> </v>
      </c>
      <c r="F18" s="77"/>
      <c r="G18" s="77"/>
    </row>
    <row r="19" spans="1:19" ht="19.5" customHeight="1" x14ac:dyDescent="0.2">
      <c r="A19" s="6"/>
      <c r="E19" s="6"/>
    </row>
    <row r="20" spans="1:19" ht="19.5" customHeight="1" x14ac:dyDescent="0.35">
      <c r="A20" s="45" t="s">
        <v>118</v>
      </c>
      <c r="B20" s="31" t="s">
        <v>130</v>
      </c>
      <c r="E20" s="6"/>
    </row>
    <row r="21" spans="1:19" ht="33.75" customHeight="1" x14ac:dyDescent="0.2">
      <c r="B21" s="30" t="s">
        <v>113</v>
      </c>
      <c r="C21" s="72" t="s">
        <v>209</v>
      </c>
      <c r="D21" s="72"/>
      <c r="E21" s="72"/>
      <c r="F21" s="72"/>
      <c r="G21" s="72"/>
      <c r="H21" s="72"/>
      <c r="I21" s="9"/>
      <c r="J21" s="9"/>
      <c r="K21" s="9"/>
      <c r="L21" s="9"/>
      <c r="M21" s="9"/>
      <c r="N21" s="9"/>
      <c r="O21" s="9"/>
      <c r="P21" s="9"/>
      <c r="Q21" s="9"/>
      <c r="R21" s="10"/>
      <c r="S21" s="78"/>
    </row>
    <row r="22" spans="1:19" ht="11.25" customHeight="1" x14ac:dyDescent="0.2">
      <c r="B22" s="6"/>
      <c r="C22" s="6"/>
      <c r="D22" s="8"/>
      <c r="F22" s="9"/>
      <c r="G22" s="9"/>
      <c r="H22" s="9"/>
      <c r="I22" s="9"/>
      <c r="J22" s="9"/>
      <c r="K22" s="9"/>
      <c r="L22" s="9"/>
      <c r="M22" s="9"/>
      <c r="N22" s="9"/>
      <c r="O22" s="9"/>
      <c r="P22" s="9"/>
      <c r="Q22" s="9"/>
      <c r="R22" s="10"/>
      <c r="S22" s="78"/>
    </row>
    <row r="23" spans="1:19" ht="14.25" customHeight="1" thickBot="1" x14ac:dyDescent="0.25">
      <c r="B23" s="6"/>
      <c r="C23" s="71" t="s">
        <v>158</v>
      </c>
      <c r="D23" s="71"/>
      <c r="E23" s="71"/>
      <c r="F23" s="71"/>
      <c r="G23" s="71"/>
      <c r="H23" s="71"/>
      <c r="I23" s="9"/>
      <c r="J23" s="9"/>
      <c r="K23" s="9"/>
      <c r="L23" s="9"/>
      <c r="M23" s="9"/>
      <c r="N23" s="9"/>
      <c r="O23" s="9"/>
      <c r="P23" s="9"/>
      <c r="Q23" s="9"/>
      <c r="R23" s="10"/>
      <c r="S23" s="78"/>
    </row>
    <row r="24" spans="1:19" ht="15.75" customHeight="1" x14ac:dyDescent="0.2">
      <c r="B24" s="6"/>
      <c r="C24" s="6"/>
      <c r="D24" s="79" t="s">
        <v>123</v>
      </c>
      <c r="E24" s="80"/>
      <c r="F24" s="9"/>
      <c r="G24" s="79" t="s">
        <v>124</v>
      </c>
      <c r="H24" s="80"/>
      <c r="I24" s="9"/>
      <c r="J24" s="9"/>
      <c r="K24" s="9"/>
      <c r="L24" s="9"/>
      <c r="M24" s="9"/>
      <c r="N24" s="9"/>
      <c r="O24" s="9"/>
      <c r="P24" s="9"/>
      <c r="Q24" s="9"/>
      <c r="R24" s="10"/>
      <c r="S24" s="78"/>
    </row>
    <row r="25" spans="1:19" ht="15.75" customHeight="1" x14ac:dyDescent="0.2">
      <c r="B25" s="6"/>
      <c r="C25" s="6"/>
      <c r="D25" s="33" t="s">
        <v>94</v>
      </c>
      <c r="E25" s="39"/>
      <c r="F25" s="9"/>
      <c r="G25" s="33" t="s">
        <v>96</v>
      </c>
      <c r="H25" s="39"/>
      <c r="I25" s="9"/>
      <c r="J25" s="9"/>
      <c r="K25" s="9"/>
      <c r="L25" s="9"/>
      <c r="M25" s="9"/>
      <c r="N25" s="9"/>
      <c r="O25" s="9"/>
      <c r="P25" s="9"/>
      <c r="Q25" s="9"/>
      <c r="R25" s="10"/>
      <c r="S25" s="78"/>
    </row>
    <row r="26" spans="1:19" ht="15.75" customHeight="1" x14ac:dyDescent="0.2">
      <c r="B26" s="6"/>
      <c r="C26" s="6"/>
      <c r="D26" s="33" t="s">
        <v>95</v>
      </c>
      <c r="E26" s="40"/>
      <c r="F26" s="9"/>
      <c r="G26" s="33" t="s">
        <v>97</v>
      </c>
      <c r="H26" s="40"/>
      <c r="I26" s="9"/>
      <c r="J26" s="9"/>
      <c r="K26" s="9"/>
      <c r="L26" s="9"/>
      <c r="M26" s="9"/>
      <c r="N26" s="9"/>
      <c r="O26" s="9"/>
      <c r="P26" s="9"/>
      <c r="Q26" s="9"/>
      <c r="R26" s="10"/>
      <c r="S26" s="78"/>
    </row>
    <row r="27" spans="1:19" ht="15.75" customHeight="1" x14ac:dyDescent="0.2">
      <c r="B27" s="6"/>
      <c r="C27" s="6"/>
      <c r="D27" s="33" t="s">
        <v>102</v>
      </c>
      <c r="E27" s="39"/>
      <c r="F27" s="9"/>
      <c r="G27" s="33" t="s">
        <v>98</v>
      </c>
      <c r="H27" s="39"/>
      <c r="I27" s="9"/>
      <c r="J27" s="9"/>
      <c r="K27" s="9"/>
      <c r="L27" s="9"/>
      <c r="M27" s="9"/>
      <c r="N27" s="9"/>
      <c r="O27" s="9"/>
      <c r="P27" s="9"/>
      <c r="Q27" s="9"/>
      <c r="R27" s="10"/>
      <c r="S27" s="78"/>
    </row>
    <row r="28" spans="1:19" ht="15.75" customHeight="1" x14ac:dyDescent="0.2">
      <c r="B28" s="6"/>
      <c r="C28" s="6"/>
      <c r="D28" s="33" t="s">
        <v>99</v>
      </c>
      <c r="E28" s="40"/>
      <c r="F28" s="9"/>
      <c r="G28" s="33" t="s">
        <v>101</v>
      </c>
      <c r="H28" s="40"/>
      <c r="I28" s="9"/>
      <c r="J28" s="9"/>
      <c r="K28" s="9"/>
      <c r="L28" s="9"/>
      <c r="M28" s="9"/>
      <c r="N28" s="9"/>
      <c r="O28" s="9"/>
      <c r="P28" s="9"/>
      <c r="Q28" s="9"/>
      <c r="R28" s="10"/>
      <c r="S28" s="78"/>
    </row>
    <row r="29" spans="1:19" ht="15.75" customHeight="1" thickBot="1" x14ac:dyDescent="0.25">
      <c r="B29" s="6"/>
      <c r="C29" s="6"/>
      <c r="D29" s="35" t="s">
        <v>121</v>
      </c>
      <c r="E29" s="41"/>
      <c r="F29" s="9"/>
      <c r="G29" s="33" t="s">
        <v>70</v>
      </c>
      <c r="H29" s="39"/>
      <c r="I29" s="9"/>
      <c r="J29" s="9"/>
      <c r="K29" s="9"/>
      <c r="L29" s="9"/>
      <c r="M29" s="9"/>
      <c r="N29" s="9"/>
      <c r="O29" s="9"/>
      <c r="P29" s="9"/>
      <c r="Q29" s="9"/>
      <c r="R29" s="10"/>
      <c r="S29" s="78"/>
    </row>
    <row r="30" spans="1:19" ht="15.75" customHeight="1" thickTop="1" thickBot="1" x14ac:dyDescent="0.25">
      <c r="B30" s="6"/>
      <c r="C30" s="6"/>
      <c r="D30" s="34" t="s">
        <v>119</v>
      </c>
      <c r="E30" s="42">
        <f>TRUNC(SUM(E25:E29),2)</f>
        <v>0</v>
      </c>
      <c r="F30" s="9"/>
      <c r="G30" s="36" t="s">
        <v>100</v>
      </c>
      <c r="H30" s="40"/>
      <c r="I30" s="9"/>
      <c r="J30" s="9"/>
      <c r="K30" s="9"/>
      <c r="L30" s="9"/>
      <c r="M30" s="9"/>
      <c r="N30" s="9"/>
      <c r="O30" s="9"/>
      <c r="P30" s="9"/>
      <c r="Q30" s="9"/>
      <c r="R30" s="10"/>
      <c r="S30" s="78"/>
    </row>
    <row r="31" spans="1:19" ht="15.75" customHeight="1" thickBot="1" x14ac:dyDescent="0.25">
      <c r="B31" s="6"/>
      <c r="C31" s="6"/>
      <c r="D31" s="4"/>
      <c r="F31" s="9"/>
      <c r="G31" s="37" t="s">
        <v>121</v>
      </c>
      <c r="H31" s="41"/>
      <c r="I31" s="69" t="str">
        <f>IF(NOT(ISBLANK(H31)),"Explain in '4. Additional Information'","")</f>
        <v/>
      </c>
      <c r="J31" s="9"/>
      <c r="K31" s="9"/>
      <c r="L31" s="9"/>
      <c r="M31" s="9"/>
      <c r="N31" s="9"/>
      <c r="O31" s="9"/>
      <c r="P31" s="9"/>
      <c r="Q31" s="9"/>
      <c r="R31" s="10"/>
      <c r="S31" s="78"/>
    </row>
    <row r="32" spans="1:19" ht="15.75" customHeight="1" thickTop="1" thickBot="1" x14ac:dyDescent="0.25">
      <c r="B32" s="6"/>
      <c r="C32" s="6"/>
      <c r="D32" s="4"/>
      <c r="E32" s="68" t="str">
        <f>IF(NOT(ISBLANK(E29)),"Explain in '4. Additional Information'","")</f>
        <v/>
      </c>
      <c r="F32" s="9"/>
      <c r="G32" s="34" t="s">
        <v>120</v>
      </c>
      <c r="H32" s="59">
        <f>TRUNC(SUM(H25:H31),2)</f>
        <v>0</v>
      </c>
      <c r="I32" s="9"/>
      <c r="J32" s="9"/>
      <c r="K32" s="9"/>
      <c r="L32" s="9"/>
      <c r="M32" s="9"/>
      <c r="N32" s="9"/>
      <c r="O32" s="9"/>
      <c r="P32" s="9"/>
      <c r="Q32" s="9"/>
      <c r="R32" s="10"/>
      <c r="S32" s="78"/>
    </row>
    <row r="33" spans="2:19" ht="15.75" customHeight="1" thickBot="1" x14ac:dyDescent="0.25">
      <c r="B33" s="6"/>
      <c r="C33" s="6"/>
      <c r="D33" s="4"/>
      <c r="F33" s="9"/>
      <c r="G33" s="9"/>
      <c r="H33" s="9"/>
      <c r="I33" s="9"/>
      <c r="J33" s="9"/>
      <c r="K33" s="9"/>
      <c r="L33" s="9"/>
      <c r="M33" s="9"/>
      <c r="N33" s="9"/>
      <c r="O33" s="9"/>
      <c r="P33" s="9"/>
      <c r="Q33" s="9"/>
      <c r="R33" s="10"/>
      <c r="S33" s="78"/>
    </row>
    <row r="34" spans="2:19" ht="15.75" customHeight="1" thickTop="1" thickBot="1" x14ac:dyDescent="0.25">
      <c r="B34" s="6"/>
      <c r="C34" s="6"/>
      <c r="D34" s="4"/>
      <c r="F34" s="9"/>
      <c r="G34" s="38" t="s">
        <v>122</v>
      </c>
      <c r="H34" s="60">
        <f>E30+H32</f>
        <v>0</v>
      </c>
      <c r="K34" s="9"/>
      <c r="L34" s="9"/>
      <c r="M34" s="9"/>
      <c r="N34" s="9"/>
      <c r="O34" s="9"/>
      <c r="P34" s="9"/>
      <c r="Q34" s="9"/>
      <c r="R34" s="10"/>
      <c r="S34" s="78"/>
    </row>
    <row r="35" spans="2:19" ht="15.75" customHeight="1" thickTop="1" x14ac:dyDescent="0.2">
      <c r="B35" s="6"/>
      <c r="C35" s="6"/>
      <c r="D35" s="4"/>
      <c r="F35" s="9"/>
      <c r="G35" s="9"/>
      <c r="H35" s="9"/>
      <c r="I35" s="9"/>
      <c r="J35" s="9"/>
      <c r="K35" s="9"/>
      <c r="L35" s="9"/>
      <c r="M35" s="9"/>
      <c r="N35" s="9"/>
      <c r="O35" s="9"/>
      <c r="P35" s="9"/>
      <c r="Q35" s="9"/>
      <c r="R35" s="10"/>
      <c r="S35" s="78"/>
    </row>
    <row r="36" spans="2:19" ht="32.25" customHeight="1" x14ac:dyDescent="0.2">
      <c r="B36" s="30" t="s">
        <v>114</v>
      </c>
      <c r="C36" s="72" t="s">
        <v>210</v>
      </c>
      <c r="D36" s="72"/>
      <c r="E36" s="72"/>
      <c r="F36" s="72"/>
      <c r="G36" s="72"/>
      <c r="H36" s="72"/>
      <c r="I36" s="9"/>
      <c r="J36" s="9"/>
      <c r="K36" s="9"/>
      <c r="L36" s="9"/>
      <c r="M36" s="9"/>
      <c r="N36" s="9"/>
      <c r="O36" s="9"/>
      <c r="P36" s="9"/>
      <c r="Q36" s="9"/>
      <c r="R36" s="10"/>
      <c r="S36" s="78"/>
    </row>
    <row r="37" spans="2:19" ht="11.25" customHeight="1" x14ac:dyDescent="0.2">
      <c r="B37" s="30"/>
      <c r="C37" s="56"/>
      <c r="D37" s="56"/>
      <c r="E37" s="56"/>
      <c r="F37" s="56"/>
      <c r="G37" s="56"/>
      <c r="H37" s="56"/>
      <c r="I37" s="9"/>
      <c r="J37" s="9"/>
      <c r="K37" s="9"/>
      <c r="L37" s="9"/>
      <c r="M37" s="9"/>
      <c r="N37" s="9"/>
      <c r="O37" s="9"/>
      <c r="P37" s="9"/>
      <c r="Q37" s="9"/>
      <c r="R37" s="10"/>
      <c r="S37" s="78"/>
    </row>
    <row r="38" spans="2:19" ht="15.75" customHeight="1" thickBot="1" x14ac:dyDescent="0.25">
      <c r="B38" s="6"/>
      <c r="C38" s="71" t="s">
        <v>158</v>
      </c>
      <c r="D38" s="71"/>
      <c r="E38" s="71"/>
      <c r="F38" s="71"/>
      <c r="G38" s="71"/>
      <c r="H38" s="71"/>
      <c r="I38" s="9"/>
      <c r="J38" s="9"/>
      <c r="K38" s="9"/>
      <c r="L38" s="9"/>
      <c r="M38" s="9"/>
      <c r="N38" s="9"/>
      <c r="O38" s="9"/>
      <c r="P38" s="9"/>
      <c r="Q38" s="9"/>
      <c r="R38" s="10"/>
      <c r="S38" s="78"/>
    </row>
    <row r="39" spans="2:19" ht="15.75" customHeight="1" x14ac:dyDescent="0.2">
      <c r="B39" s="6"/>
      <c r="C39" s="6"/>
      <c r="D39" s="79" t="s">
        <v>123</v>
      </c>
      <c r="E39" s="80"/>
      <c r="F39" s="9"/>
      <c r="G39" s="79" t="s">
        <v>124</v>
      </c>
      <c r="H39" s="80"/>
      <c r="I39" s="9"/>
      <c r="J39" s="9"/>
      <c r="K39" s="9"/>
      <c r="L39" s="9"/>
      <c r="M39" s="9"/>
      <c r="N39" s="9"/>
      <c r="O39" s="9"/>
      <c r="P39" s="9"/>
      <c r="Q39" s="9"/>
      <c r="R39" s="10"/>
      <c r="S39" s="78"/>
    </row>
    <row r="40" spans="2:19" ht="15.75" customHeight="1" x14ac:dyDescent="0.2">
      <c r="B40" s="6"/>
      <c r="C40" s="6"/>
      <c r="D40" s="33" t="s">
        <v>94</v>
      </c>
      <c r="E40" s="39"/>
      <c r="F40" s="9"/>
      <c r="G40" s="33" t="s">
        <v>96</v>
      </c>
      <c r="H40" s="39"/>
      <c r="I40" s="9"/>
      <c r="J40" s="9"/>
      <c r="K40" s="9"/>
      <c r="L40" s="9"/>
      <c r="M40" s="9"/>
      <c r="N40" s="9"/>
      <c r="O40" s="9"/>
      <c r="P40" s="9"/>
      <c r="Q40" s="9"/>
      <c r="R40" s="10"/>
      <c r="S40" s="78"/>
    </row>
    <row r="41" spans="2:19" ht="15.75" customHeight="1" x14ac:dyDescent="0.2">
      <c r="B41" s="6"/>
      <c r="C41" s="6"/>
      <c r="D41" s="33" t="s">
        <v>95</v>
      </c>
      <c r="E41" s="40"/>
      <c r="F41" s="9"/>
      <c r="G41" s="33" t="s">
        <v>97</v>
      </c>
      <c r="H41" s="40"/>
      <c r="I41" s="9"/>
      <c r="J41" s="9"/>
      <c r="K41" s="9"/>
      <c r="L41" s="9"/>
      <c r="M41" s="9"/>
      <c r="N41" s="9"/>
      <c r="O41" s="9"/>
      <c r="P41" s="9"/>
      <c r="Q41" s="9"/>
      <c r="R41" s="10"/>
      <c r="S41" s="78"/>
    </row>
    <row r="42" spans="2:19" ht="15.75" customHeight="1" x14ac:dyDescent="0.2">
      <c r="B42" s="6"/>
      <c r="C42" s="6"/>
      <c r="D42" s="33" t="s">
        <v>102</v>
      </c>
      <c r="E42" s="39"/>
      <c r="F42" s="9"/>
      <c r="G42" s="33" t="s">
        <v>98</v>
      </c>
      <c r="H42" s="39"/>
      <c r="I42" s="9"/>
      <c r="J42" s="9"/>
      <c r="K42" s="9"/>
      <c r="L42" s="9"/>
      <c r="M42" s="9"/>
      <c r="N42" s="9"/>
      <c r="O42" s="9"/>
      <c r="P42" s="9"/>
      <c r="Q42" s="9"/>
      <c r="R42" s="10"/>
      <c r="S42" s="78"/>
    </row>
    <row r="43" spans="2:19" ht="15.75" customHeight="1" x14ac:dyDescent="0.2">
      <c r="B43" s="6"/>
      <c r="C43" s="6"/>
      <c r="D43" s="33" t="s">
        <v>99</v>
      </c>
      <c r="E43" s="40"/>
      <c r="F43" s="9"/>
      <c r="G43" s="33" t="s">
        <v>101</v>
      </c>
      <c r="H43" s="40"/>
      <c r="I43" s="9"/>
      <c r="J43" s="9"/>
      <c r="K43" s="9"/>
      <c r="L43" s="9"/>
      <c r="M43" s="9"/>
      <c r="N43" s="9"/>
      <c r="O43" s="9"/>
      <c r="P43" s="9"/>
      <c r="Q43" s="9"/>
      <c r="R43" s="10"/>
      <c r="S43" s="78"/>
    </row>
    <row r="44" spans="2:19" ht="15.75" customHeight="1" thickBot="1" x14ac:dyDescent="0.25">
      <c r="B44" s="6"/>
      <c r="C44" s="6"/>
      <c r="D44" s="35" t="s">
        <v>121</v>
      </c>
      <c r="E44" s="41"/>
      <c r="F44" s="9"/>
      <c r="G44" s="33" t="s">
        <v>70</v>
      </c>
      <c r="H44" s="39"/>
      <c r="I44" s="9"/>
      <c r="J44" s="9"/>
      <c r="K44" s="9"/>
      <c r="L44" s="9"/>
      <c r="M44" s="9"/>
      <c r="N44" s="9"/>
      <c r="O44" s="9"/>
      <c r="P44" s="9"/>
      <c r="Q44" s="9"/>
      <c r="R44" s="10"/>
      <c r="S44" s="78"/>
    </row>
    <row r="45" spans="2:19" ht="15.75" customHeight="1" thickTop="1" thickBot="1" x14ac:dyDescent="0.25">
      <c r="B45" s="6"/>
      <c r="C45" s="6"/>
      <c r="D45" s="34" t="s">
        <v>119</v>
      </c>
      <c r="E45" s="42">
        <f>TRUNC(SUM(E40:E44),2)</f>
        <v>0</v>
      </c>
      <c r="F45" s="9"/>
      <c r="G45" s="54" t="s">
        <v>100</v>
      </c>
      <c r="H45" s="40"/>
      <c r="I45" s="9"/>
      <c r="J45" s="9"/>
      <c r="K45" s="9"/>
      <c r="L45" s="9"/>
      <c r="M45" s="9"/>
      <c r="N45" s="9"/>
      <c r="O45" s="9"/>
      <c r="P45" s="9"/>
      <c r="Q45" s="9"/>
      <c r="R45" s="10"/>
      <c r="S45" s="78"/>
    </row>
    <row r="46" spans="2:19" ht="15.75" customHeight="1" thickBot="1" x14ac:dyDescent="0.25">
      <c r="B46" s="6"/>
      <c r="C46" s="6"/>
      <c r="D46" s="4"/>
      <c r="F46" s="9"/>
      <c r="G46" s="55" t="s">
        <v>121</v>
      </c>
      <c r="H46" s="41"/>
      <c r="I46" s="69" t="str">
        <f>IF(NOT(ISBLANK(H46)),"Explain in '4. Additional Information'","")</f>
        <v/>
      </c>
      <c r="J46" s="9"/>
      <c r="K46" s="9"/>
      <c r="L46" s="9"/>
      <c r="M46" s="9"/>
      <c r="N46" s="9"/>
      <c r="O46" s="9"/>
      <c r="P46" s="9"/>
      <c r="Q46" s="9"/>
      <c r="R46" s="10"/>
      <c r="S46" s="78"/>
    </row>
    <row r="47" spans="2:19" ht="15.75" customHeight="1" thickTop="1" thickBot="1" x14ac:dyDescent="0.25">
      <c r="B47" s="6"/>
      <c r="C47" s="6"/>
      <c r="D47" s="4"/>
      <c r="E47" s="68" t="str">
        <f>IF(NOT(ISBLANK(E44)),"Explain in '4. Additional Information'","")</f>
        <v/>
      </c>
      <c r="F47" s="9"/>
      <c r="G47" s="34" t="s">
        <v>120</v>
      </c>
      <c r="H47" s="59">
        <f>TRUNC(SUM(H40:H46),2)</f>
        <v>0</v>
      </c>
      <c r="I47" s="9"/>
      <c r="J47" s="9"/>
      <c r="K47" s="9"/>
      <c r="L47" s="9"/>
      <c r="M47" s="9"/>
      <c r="N47" s="9"/>
      <c r="O47" s="9"/>
      <c r="P47" s="9"/>
      <c r="Q47" s="9"/>
      <c r="R47" s="10"/>
      <c r="S47" s="78"/>
    </row>
    <row r="48" spans="2:19" ht="15.75" customHeight="1" thickBot="1" x14ac:dyDescent="0.25">
      <c r="B48" s="6"/>
      <c r="C48" s="6"/>
      <c r="D48" s="4"/>
      <c r="F48" s="9"/>
      <c r="G48" s="9"/>
      <c r="H48" s="9"/>
      <c r="I48" s="9"/>
      <c r="J48" s="9"/>
      <c r="K48" s="9"/>
      <c r="L48" s="9"/>
      <c r="M48" s="9"/>
      <c r="N48" s="9"/>
      <c r="O48" s="9"/>
      <c r="P48" s="9"/>
      <c r="Q48" s="9"/>
      <c r="R48" s="10"/>
      <c r="S48" s="78"/>
    </row>
    <row r="49" spans="1:19" ht="15.75" customHeight="1" thickTop="1" thickBot="1" x14ac:dyDescent="0.25">
      <c r="B49" s="6"/>
      <c r="C49" s="6"/>
      <c r="D49" s="4"/>
      <c r="F49" s="9"/>
      <c r="G49" s="38" t="s">
        <v>122</v>
      </c>
      <c r="H49" s="60">
        <f>E45+H47</f>
        <v>0</v>
      </c>
      <c r="K49" s="9"/>
      <c r="L49" s="9"/>
      <c r="M49" s="9"/>
      <c r="N49" s="9"/>
      <c r="O49" s="9"/>
      <c r="P49" s="9"/>
      <c r="Q49" s="9"/>
      <c r="R49" s="10"/>
      <c r="S49" s="78"/>
    </row>
    <row r="50" spans="1:19" ht="15.75" customHeight="1" thickTop="1" x14ac:dyDescent="0.2">
      <c r="B50" s="6"/>
      <c r="C50" s="6"/>
      <c r="D50" s="8"/>
      <c r="F50" s="9"/>
      <c r="G50" s="9"/>
      <c r="H50" s="9"/>
      <c r="I50" s="9"/>
      <c r="J50" s="9"/>
      <c r="K50" s="9"/>
      <c r="L50" s="9"/>
      <c r="M50" s="9"/>
      <c r="N50" s="9"/>
      <c r="O50" s="9"/>
      <c r="P50" s="9"/>
      <c r="Q50" s="9"/>
      <c r="R50" s="10"/>
      <c r="S50" s="78"/>
    </row>
    <row r="51" spans="1:19" ht="21.75" customHeight="1" x14ac:dyDescent="0.35">
      <c r="A51" s="45" t="s">
        <v>125</v>
      </c>
      <c r="B51" s="31" t="s">
        <v>131</v>
      </c>
      <c r="C51" s="6"/>
      <c r="D51" s="8"/>
      <c r="F51" s="9"/>
      <c r="G51" s="9"/>
      <c r="H51" s="9"/>
      <c r="I51" s="9"/>
      <c r="J51" s="9"/>
      <c r="K51" s="9"/>
      <c r="L51" s="9"/>
      <c r="M51" s="9"/>
      <c r="N51" s="9"/>
      <c r="O51" s="9"/>
      <c r="P51" s="9"/>
      <c r="Q51" s="9"/>
      <c r="R51" s="10"/>
      <c r="S51" s="78"/>
    </row>
    <row r="52" spans="1:19" ht="33" customHeight="1" x14ac:dyDescent="0.2">
      <c r="B52" s="72" t="s">
        <v>211</v>
      </c>
      <c r="C52" s="72"/>
      <c r="D52" s="72"/>
      <c r="E52" s="72"/>
      <c r="F52" s="72"/>
      <c r="G52" s="72"/>
      <c r="H52" s="72"/>
      <c r="I52" s="9"/>
      <c r="J52" s="9"/>
      <c r="K52" s="9"/>
      <c r="L52" s="9"/>
      <c r="M52" s="9"/>
      <c r="N52" s="9"/>
      <c r="O52" s="9"/>
      <c r="P52" s="9"/>
      <c r="Q52" s="9"/>
      <c r="R52" s="10"/>
      <c r="S52" s="78"/>
    </row>
    <row r="53" spans="1:19" ht="15.75" customHeight="1" x14ac:dyDescent="0.2">
      <c r="B53" s="6"/>
      <c r="C53" s="6"/>
      <c r="D53" s="8"/>
      <c r="F53" s="9"/>
      <c r="G53" s="9"/>
      <c r="H53" s="9"/>
      <c r="I53" s="9"/>
      <c r="J53" s="9"/>
      <c r="K53" s="9"/>
      <c r="L53" s="9"/>
      <c r="M53" s="9"/>
      <c r="N53" s="9"/>
      <c r="O53" s="9"/>
      <c r="P53" s="9"/>
      <c r="Q53" s="9"/>
      <c r="R53" s="10"/>
      <c r="S53" s="78"/>
    </row>
    <row r="54" spans="1:19" ht="32.25" customHeight="1" x14ac:dyDescent="0.2">
      <c r="B54" s="81" t="s">
        <v>126</v>
      </c>
      <c r="C54" s="81"/>
      <c r="D54" s="81"/>
      <c r="E54" s="81"/>
      <c r="F54" s="81"/>
      <c r="G54" s="82"/>
      <c r="H54" s="63"/>
      <c r="K54" s="9"/>
      <c r="L54" s="9"/>
      <c r="M54" s="9"/>
      <c r="N54" s="9"/>
      <c r="O54" s="9"/>
      <c r="P54" s="9"/>
      <c r="Q54" s="9"/>
      <c r="R54" s="10"/>
      <c r="S54" s="78"/>
    </row>
    <row r="55" spans="1:19" ht="15.75" customHeight="1" x14ac:dyDescent="0.2">
      <c r="B55" s="6"/>
      <c r="C55" s="6"/>
      <c r="D55" s="8"/>
      <c r="F55" s="9"/>
      <c r="G55" s="9"/>
      <c r="H55" s="9"/>
      <c r="I55" s="9"/>
      <c r="J55" s="9"/>
      <c r="K55" s="9"/>
      <c r="L55" s="9"/>
      <c r="M55" s="9"/>
      <c r="N55" s="9"/>
      <c r="O55" s="9"/>
      <c r="P55" s="9"/>
      <c r="Q55" s="9"/>
      <c r="R55" s="10"/>
      <c r="S55" s="78"/>
    </row>
    <row r="56" spans="1:19" ht="15.75" customHeight="1" x14ac:dyDescent="0.2">
      <c r="B56" s="83" t="s">
        <v>127</v>
      </c>
      <c r="C56" s="83"/>
      <c r="D56" s="83"/>
      <c r="E56" s="83"/>
      <c r="F56" s="83"/>
      <c r="G56" s="84"/>
      <c r="H56" s="52"/>
      <c r="K56" s="9"/>
      <c r="L56" s="9"/>
      <c r="M56" s="9"/>
      <c r="N56" s="9"/>
      <c r="O56" s="9"/>
      <c r="P56" s="9"/>
      <c r="Q56" s="9"/>
      <c r="R56" s="10"/>
      <c r="S56" s="78"/>
    </row>
    <row r="57" spans="1:19" ht="15.75" customHeight="1" x14ac:dyDescent="0.2">
      <c r="B57" s="6"/>
      <c r="C57" s="6"/>
      <c r="D57" s="8"/>
      <c r="F57" s="9"/>
      <c r="G57" s="9"/>
      <c r="H57" s="9"/>
      <c r="I57" s="9"/>
      <c r="J57" s="9"/>
      <c r="K57" s="9"/>
      <c r="L57" s="9"/>
      <c r="M57" s="9"/>
      <c r="N57" s="9"/>
      <c r="O57" s="9"/>
      <c r="P57" s="9"/>
      <c r="Q57" s="9"/>
      <c r="R57" s="10"/>
      <c r="S57" s="78"/>
    </row>
    <row r="58" spans="1:19" ht="19.5" customHeight="1" x14ac:dyDescent="0.35">
      <c r="A58" s="45" t="s">
        <v>128</v>
      </c>
      <c r="B58" s="31" t="s">
        <v>164</v>
      </c>
      <c r="C58" s="6"/>
      <c r="D58" s="8"/>
      <c r="F58" s="9"/>
      <c r="G58" s="9"/>
      <c r="H58" s="9"/>
      <c r="I58" s="9"/>
      <c r="J58" s="9"/>
      <c r="K58" s="9"/>
      <c r="L58" s="9"/>
      <c r="M58" s="9"/>
      <c r="N58" s="9"/>
      <c r="O58" s="9"/>
      <c r="P58" s="9"/>
      <c r="Q58" s="9"/>
      <c r="R58" s="10"/>
      <c r="S58" s="78"/>
    </row>
    <row r="59" spans="1:19" ht="33.75" customHeight="1" x14ac:dyDescent="0.2">
      <c r="B59" s="72" t="s">
        <v>206</v>
      </c>
      <c r="C59" s="72"/>
      <c r="D59" s="72"/>
      <c r="E59" s="72"/>
      <c r="F59" s="72"/>
      <c r="G59" s="72"/>
      <c r="H59" s="72"/>
      <c r="I59" s="9"/>
      <c r="J59" s="9"/>
      <c r="K59" s="9"/>
      <c r="L59" s="9"/>
      <c r="M59" s="9"/>
      <c r="N59" s="9"/>
      <c r="O59" s="9"/>
      <c r="P59" s="9"/>
      <c r="Q59" s="9"/>
      <c r="R59" s="10"/>
      <c r="S59" s="78"/>
    </row>
    <row r="60" spans="1:19" ht="81.75" customHeight="1" x14ac:dyDescent="0.2">
      <c r="B60" s="85"/>
      <c r="C60" s="86"/>
      <c r="D60" s="86"/>
      <c r="E60" s="86"/>
      <c r="F60" s="86"/>
      <c r="G60" s="86"/>
      <c r="H60" s="87"/>
      <c r="I60" s="9"/>
      <c r="J60" s="9"/>
      <c r="K60" s="9"/>
      <c r="L60" s="9"/>
      <c r="M60" s="9"/>
      <c r="N60" s="9"/>
      <c r="O60" s="9"/>
      <c r="P60" s="9"/>
      <c r="Q60" s="9"/>
      <c r="R60" s="10"/>
      <c r="S60" s="78"/>
    </row>
    <row r="61" spans="1:19" ht="15.75" customHeight="1" x14ac:dyDescent="0.2">
      <c r="B61" s="6"/>
      <c r="C61" s="6"/>
      <c r="D61" s="8"/>
      <c r="F61" s="9"/>
      <c r="G61" s="9"/>
      <c r="H61" s="9"/>
      <c r="I61" s="9"/>
      <c r="J61" s="9"/>
      <c r="K61" s="9"/>
      <c r="L61" s="9"/>
      <c r="M61" s="9"/>
      <c r="N61" s="9"/>
      <c r="O61" s="9"/>
      <c r="P61" s="9"/>
      <c r="Q61" s="9"/>
      <c r="R61" s="10"/>
      <c r="S61" s="78"/>
    </row>
    <row r="62" spans="1:19" ht="15.75" customHeight="1" x14ac:dyDescent="0.2">
      <c r="B62" s="4" t="s">
        <v>201</v>
      </c>
      <c r="C62" s="6"/>
      <c r="D62" s="8"/>
      <c r="F62" s="9"/>
      <c r="G62" s="9"/>
      <c r="H62" s="9"/>
      <c r="I62" s="9"/>
      <c r="J62" s="9"/>
      <c r="K62" s="9"/>
      <c r="L62" s="9"/>
      <c r="M62" s="9"/>
      <c r="N62" s="9"/>
      <c r="O62" s="9"/>
      <c r="P62" s="9"/>
      <c r="Q62" s="9"/>
      <c r="R62" s="10"/>
      <c r="S62" s="78"/>
    </row>
    <row r="63" spans="1:19" ht="15.75" customHeight="1" x14ac:dyDescent="0.2">
      <c r="A63" s="67"/>
      <c r="B63" s="72" t="s">
        <v>226</v>
      </c>
      <c r="C63" s="72"/>
      <c r="D63" s="72"/>
      <c r="E63" s="72"/>
      <c r="F63" s="72"/>
      <c r="G63" s="72"/>
      <c r="H63" s="72"/>
      <c r="I63" s="66"/>
      <c r="J63" s="66"/>
      <c r="K63" s="9"/>
      <c r="L63" s="9"/>
      <c r="M63" s="9"/>
      <c r="N63" s="9"/>
      <c r="O63" s="9"/>
      <c r="P63" s="9"/>
      <c r="Q63" s="9"/>
      <c r="R63" s="10"/>
      <c r="S63" s="78"/>
    </row>
    <row r="64" spans="1:19" x14ac:dyDescent="0.2">
      <c r="A64" s="67"/>
      <c r="B64" s="72"/>
      <c r="C64" s="72"/>
      <c r="D64" s="72"/>
      <c r="E64" s="72"/>
      <c r="F64" s="72"/>
      <c r="G64" s="72"/>
      <c r="H64" s="72"/>
      <c r="I64" s="66"/>
      <c r="J64" s="66"/>
      <c r="K64" s="9"/>
      <c r="L64" s="9"/>
      <c r="M64" s="9"/>
      <c r="N64" s="9"/>
      <c r="O64" s="9"/>
      <c r="P64" s="9"/>
      <c r="Q64" s="9"/>
      <c r="R64" s="10"/>
      <c r="S64" s="78"/>
    </row>
    <row r="65" spans="1:19" x14ac:dyDescent="0.2">
      <c r="A65" s="67"/>
      <c r="B65" s="72" t="s">
        <v>227</v>
      </c>
      <c r="C65" s="72"/>
      <c r="D65" s="72"/>
      <c r="E65" s="72"/>
      <c r="F65" s="72"/>
      <c r="G65" s="72"/>
      <c r="H65" s="72"/>
      <c r="I65" s="66"/>
      <c r="J65" s="66"/>
      <c r="K65" s="9"/>
      <c r="L65" s="9"/>
      <c r="M65" s="9"/>
      <c r="N65" s="9"/>
      <c r="O65" s="9"/>
      <c r="P65" s="9"/>
      <c r="Q65" s="9"/>
      <c r="R65" s="10"/>
      <c r="S65" s="78"/>
    </row>
    <row r="66" spans="1:19" x14ac:dyDescent="0.2">
      <c r="B66" s="72"/>
      <c r="C66" s="72"/>
      <c r="D66" s="72"/>
      <c r="E66" s="72"/>
      <c r="F66" s="72"/>
      <c r="G66" s="72"/>
      <c r="H66" s="72"/>
    </row>
  </sheetData>
  <sheetProtection algorithmName="SHA-512" hashValue="Lwh8kPJdCDDZepBZF21prBCffLp3BPAGgmcUcm0qYr2ZBnAD2g7LI9gM2sOonPAr24xCPmSn+sivBAZh0ZLDDA==" saltValue="eQNQuuOlh4OTKeLmCbYJZg==" spinCount="100000" sheet="1" objects="1" scenarios="1" formatColumns="0" formatRows="0"/>
  <mergeCells count="27">
    <mergeCell ref="S21:S65"/>
    <mergeCell ref="D24:E24"/>
    <mergeCell ref="G24:H24"/>
    <mergeCell ref="C36:H36"/>
    <mergeCell ref="B52:H52"/>
    <mergeCell ref="B54:G54"/>
    <mergeCell ref="B56:G56"/>
    <mergeCell ref="B59:H59"/>
    <mergeCell ref="B60:H60"/>
    <mergeCell ref="D39:E39"/>
    <mergeCell ref="G39:H39"/>
    <mergeCell ref="B65:H66"/>
    <mergeCell ref="B63:H64"/>
    <mergeCell ref="A4:C4"/>
    <mergeCell ref="A5:C5"/>
    <mergeCell ref="A6:C6"/>
    <mergeCell ref="C38:H38"/>
    <mergeCell ref="C11:G11"/>
    <mergeCell ref="H4:H5"/>
    <mergeCell ref="D12:H12"/>
    <mergeCell ref="C14:H14"/>
    <mergeCell ref="D15:H15"/>
    <mergeCell ref="C21:H21"/>
    <mergeCell ref="C23:H23"/>
    <mergeCell ref="E17:G17"/>
    <mergeCell ref="E18:G18"/>
    <mergeCell ref="D8:G8"/>
  </mergeCells>
  <dataValidations count="3">
    <dataValidation type="decimal" allowBlank="1" showInputMessage="1" showErrorMessage="1" sqref="H56" xr:uid="{00000000-0002-0000-0000-000000000000}">
      <formula1>0</formula1>
      <formula2>1</formula2>
    </dataValidation>
    <dataValidation type="whole" showInputMessage="1" showErrorMessage="1" sqref="E16" xr:uid="{00000000-0002-0000-0000-000001000000}">
      <formula1>1</formula1>
      <formula2>IF(ISBLANK(H11),2,H11)</formula2>
    </dataValidation>
    <dataValidation type="decimal" operator="greaterThanOrEqual" allowBlank="1" showInputMessage="1" showErrorMessage="1" prompt="Enter positive amounts with no more than two decimal places. Format: $0.00" sqref="E25:E29 H25:H31 E40:E44 H40:H46" xr:uid="{00000000-0002-0000-0000-000002000000}">
      <formula1>0</formula1>
    </dataValidation>
  </dataValidations>
  <printOptions horizontalCentered="1"/>
  <pageMargins left="0" right="0" top="0" bottom="0" header="0" footer="0"/>
  <pageSetup scale="56" orientation="portrait"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LookupData!$E$3:$E$69</xm:f>
          </x14:formula1>
          <xm:sqref>D4</xm:sqref>
        </x14:dataValidation>
        <x14:dataValidation type="list" allowBlank="1" showInputMessage="1" showErrorMessage="1" xr:uid="{00000000-0002-0000-0000-000004000000}">
          <x14:formula1>
            <xm:f>LookupData!$A$72:$A$76</xm:f>
          </x14:formula1>
          <xm:sqref>F4</xm:sqref>
        </x14:dataValidation>
        <x14:dataValidation type="list" showInputMessage="1" showErrorMessage="1" xr:uid="{00000000-0002-0000-0000-000005000000}">
          <x14:formula1>
            <xm:f>LookupData!$B$72:$B$80</xm:f>
          </x14:formula1>
          <xm:sqref>H11</xm:sqref>
        </x14:dataValidation>
        <x14:dataValidation type="list" allowBlank="1" showInputMessage="1" showErrorMessage="1" xr:uid="{00000000-0002-0000-0000-000008000000}">
          <x14:formula1>
            <xm:f>LookupData!$E$72:$E$77</xm:f>
          </x14:formula1>
          <xm:sqref>H54</xm:sqref>
        </x14:dataValidation>
        <x14:dataValidation type="list" allowBlank="1" showInputMessage="1" showErrorMessage="1" xr:uid="{297302B5-F8CA-4454-831A-E2710F5D2D2B}">
          <x14:formula1>
            <xm:f>LookupData!$D$72:$D$83</xm:f>
          </x14:formula1>
          <xm:sqref>E18:G18</xm:sqref>
        </x14:dataValidation>
        <x14:dataValidation type="list" allowBlank="1" showInputMessage="1" showErrorMessage="1" xr:uid="{84F0049B-AA1B-4A80-BE0E-C4F9BCE87BC4}">
          <x14:formula1>
            <xm:f>LookupData!$C$72:$C$92</xm:f>
          </x14:formula1>
          <xm:sqref>E17:G17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52"/>
  <sheetViews>
    <sheetView workbookViewId="0">
      <selection activeCell="B6" sqref="B6"/>
    </sheetView>
  </sheetViews>
  <sheetFormatPr defaultColWidth="9.140625" defaultRowHeight="13.5" x14ac:dyDescent="0.25"/>
  <cols>
    <col min="1" max="1" width="20.85546875" style="12" customWidth="1"/>
    <col min="2" max="34" width="9.5703125" style="12" customWidth="1"/>
    <col min="35" max="16384" width="9.140625" style="12"/>
  </cols>
  <sheetData>
    <row r="1" spans="1:14" ht="27" x14ac:dyDescent="0.25">
      <c r="A1" s="11" t="s">
        <v>83</v>
      </c>
      <c r="B1" s="12" t="s">
        <v>214</v>
      </c>
      <c r="D1" s="11" t="s">
        <v>84</v>
      </c>
      <c r="E1" s="12" t="str">
        <f>IF(CollectionAgent!D4="","None",CollectionAgent!D4)</f>
        <v>None</v>
      </c>
      <c r="G1" s="13" t="s">
        <v>110</v>
      </c>
      <c r="H1" s="14" t="s">
        <v>104</v>
      </c>
      <c r="I1" s="14" t="s">
        <v>105</v>
      </c>
      <c r="J1" s="14" t="s">
        <v>106</v>
      </c>
      <c r="K1" s="14" t="s">
        <v>107</v>
      </c>
      <c r="L1" s="15" t="s">
        <v>108</v>
      </c>
      <c r="N1" s="65" t="s">
        <v>213</v>
      </c>
    </row>
    <row r="2" spans="1:14" x14ac:dyDescent="0.25">
      <c r="A2" s="11" t="s">
        <v>82</v>
      </c>
      <c r="B2" s="12" t="s">
        <v>198</v>
      </c>
      <c r="G2" s="16">
        <v>1</v>
      </c>
      <c r="H2" s="12" t="s">
        <v>197</v>
      </c>
      <c r="I2" s="12" t="s">
        <v>109</v>
      </c>
      <c r="J2" s="12" t="s">
        <v>196</v>
      </c>
      <c r="K2" s="12">
        <v>20</v>
      </c>
      <c r="L2" s="17">
        <v>179</v>
      </c>
      <c r="N2" s="12">
        <v>2022</v>
      </c>
    </row>
    <row r="3" spans="1:14" x14ac:dyDescent="0.25">
      <c r="G3" s="16">
        <v>2</v>
      </c>
      <c r="L3" s="17"/>
    </row>
    <row r="4" spans="1:14" x14ac:dyDescent="0.25">
      <c r="G4" s="16">
        <v>3</v>
      </c>
      <c r="L4" s="17"/>
    </row>
    <row r="5" spans="1:14" x14ac:dyDescent="0.25">
      <c r="A5" s="18" t="s">
        <v>85</v>
      </c>
      <c r="B5" s="19" t="str">
        <f>"12/1/"&amp;(N2)</f>
        <v>12/1/2022</v>
      </c>
      <c r="G5" s="16">
        <v>4</v>
      </c>
      <c r="L5" s="17"/>
    </row>
    <row r="6" spans="1:14" x14ac:dyDescent="0.25">
      <c r="A6" s="18" t="s">
        <v>86</v>
      </c>
      <c r="B6" s="20"/>
      <c r="G6" s="16">
        <v>5</v>
      </c>
      <c r="L6" s="17"/>
    </row>
    <row r="7" spans="1:14" x14ac:dyDescent="0.25">
      <c r="A7" s="18" t="s">
        <v>88</v>
      </c>
      <c r="B7" s="12" t="str">
        <f>TEXT(B5,"MMM")</f>
        <v>Dec</v>
      </c>
      <c r="G7" s="16">
        <v>6</v>
      </c>
      <c r="L7" s="17"/>
    </row>
    <row r="8" spans="1:14" x14ac:dyDescent="0.25">
      <c r="A8" s="18" t="s">
        <v>90</v>
      </c>
      <c r="B8" s="12">
        <f>IF(CollectionAgent!D5="",1,CollectionAgent!D5)</f>
        <v>1</v>
      </c>
      <c r="G8" s="16">
        <v>7</v>
      </c>
      <c r="L8" s="17"/>
    </row>
    <row r="9" spans="1:14" x14ac:dyDescent="0.25">
      <c r="A9" s="18" t="s">
        <v>87</v>
      </c>
      <c r="B9" s="21"/>
      <c r="G9" s="16">
        <v>8</v>
      </c>
      <c r="L9" s="17"/>
    </row>
    <row r="10" spans="1:14" x14ac:dyDescent="0.25">
      <c r="A10" s="18" t="s">
        <v>89</v>
      </c>
      <c r="B10" s="12" t="str">
        <f>E1&amp;" CFY"&amp;(N2-2000)&amp;""&amp;(N2-1999)&amp;" "&amp;B1&amp;" Ver"&amp;B8&amp;" "&amp;TEXT(B5,"MMDDYY")&amp;".xlsx"</f>
        <v>None CFY2223 CollAgent Ver1 120122.xlsx</v>
      </c>
      <c r="G10" s="16">
        <v>9</v>
      </c>
      <c r="L10" s="17"/>
    </row>
    <row r="11" spans="1:14" x14ac:dyDescent="0.25">
      <c r="A11" s="18" t="s">
        <v>91</v>
      </c>
      <c r="B11" s="12" t="s">
        <v>212</v>
      </c>
      <c r="G11" s="16">
        <v>10</v>
      </c>
      <c r="L11" s="17"/>
    </row>
    <row r="12" spans="1:14" ht="14.25" thickBot="1" x14ac:dyDescent="0.3">
      <c r="G12" s="22">
        <v>11</v>
      </c>
      <c r="H12" s="23"/>
      <c r="I12" s="23"/>
      <c r="J12" s="23"/>
      <c r="K12" s="23"/>
      <c r="L12" s="24"/>
    </row>
    <row r="13" spans="1:14" x14ac:dyDescent="0.25">
      <c r="A13" s="18" t="s">
        <v>103</v>
      </c>
      <c r="B13" s="12">
        <v>1</v>
      </c>
    </row>
    <row r="20" spans="1:34" ht="40.5" x14ac:dyDescent="0.25">
      <c r="A20" s="11" t="s">
        <v>71</v>
      </c>
      <c r="B20" s="11" t="s">
        <v>92</v>
      </c>
      <c r="C20" s="11" t="s">
        <v>177</v>
      </c>
      <c r="D20" s="11" t="s">
        <v>176</v>
      </c>
      <c r="E20" s="11" t="s">
        <v>178</v>
      </c>
      <c r="F20" s="11" t="s">
        <v>179</v>
      </c>
      <c r="G20" s="11" t="s">
        <v>180</v>
      </c>
      <c r="H20" s="11" t="s">
        <v>181</v>
      </c>
      <c r="I20" s="11" t="s">
        <v>182</v>
      </c>
      <c r="J20" s="11" t="s">
        <v>183</v>
      </c>
      <c r="K20" s="11" t="s">
        <v>165</v>
      </c>
      <c r="L20" s="11" t="s">
        <v>184</v>
      </c>
      <c r="M20" s="11" t="s">
        <v>185</v>
      </c>
      <c r="N20" s="11" t="s">
        <v>166</v>
      </c>
      <c r="O20" s="11" t="s">
        <v>186</v>
      </c>
      <c r="P20" s="11" t="s">
        <v>167</v>
      </c>
      <c r="Q20" s="11" t="s">
        <v>187</v>
      </c>
      <c r="R20" s="11" t="s">
        <v>168</v>
      </c>
      <c r="S20" s="11" t="s">
        <v>188</v>
      </c>
      <c r="T20" s="11" t="s">
        <v>189</v>
      </c>
      <c r="U20" s="11" t="s">
        <v>190</v>
      </c>
      <c r="V20" s="11" t="s">
        <v>191</v>
      </c>
      <c r="W20" s="11" t="s">
        <v>169</v>
      </c>
      <c r="X20" s="11" t="s">
        <v>192</v>
      </c>
      <c r="Y20" s="11" t="s">
        <v>193</v>
      </c>
      <c r="Z20" s="11" t="s">
        <v>170</v>
      </c>
      <c r="AA20" s="11" t="s">
        <v>194</v>
      </c>
      <c r="AB20" s="11" t="s">
        <v>171</v>
      </c>
      <c r="AC20" s="11" t="s">
        <v>195</v>
      </c>
      <c r="AD20" s="11" t="s">
        <v>172</v>
      </c>
      <c r="AE20" s="11" t="s">
        <v>173</v>
      </c>
      <c r="AF20" s="11" t="s">
        <v>174</v>
      </c>
      <c r="AG20" s="11" t="s">
        <v>175</v>
      </c>
      <c r="AH20" s="11" t="s">
        <v>93</v>
      </c>
    </row>
    <row r="21" spans="1:34" x14ac:dyDescent="0.25">
      <c r="A21" s="12">
        <f>IFERROR(INDEX(LookupData!A3:A69,MATCH(E1,LookupData!E3:E69,0)),0)</f>
        <v>0</v>
      </c>
      <c r="B21" s="12">
        <v>22</v>
      </c>
      <c r="C21" s="12">
        <f>CollectionAgent!H11</f>
        <v>0</v>
      </c>
      <c r="D21" s="12">
        <f>CollectionAgent!E16</f>
        <v>1</v>
      </c>
      <c r="E21" s="12" t="str">
        <f>CollectionAgent!E17</f>
        <v xml:space="preserve"> </v>
      </c>
      <c r="F21" s="12" t="str">
        <f>CollectionAgent!E18</f>
        <v xml:space="preserve"> </v>
      </c>
      <c r="G21" s="62">
        <f>CollectionAgent!E25</f>
        <v>0</v>
      </c>
      <c r="H21" s="62">
        <f>CollectionAgent!E26</f>
        <v>0</v>
      </c>
      <c r="I21" s="62">
        <f>CollectionAgent!E27</f>
        <v>0</v>
      </c>
      <c r="J21" s="62">
        <f>CollectionAgent!E28</f>
        <v>0</v>
      </c>
      <c r="K21" s="62">
        <f>CollectionAgent!E29</f>
        <v>0</v>
      </c>
      <c r="L21" s="62">
        <f>CollectionAgent!H25</f>
        <v>0</v>
      </c>
      <c r="M21" s="62">
        <f>CollectionAgent!H26</f>
        <v>0</v>
      </c>
      <c r="N21" s="62">
        <f>CollectionAgent!H27</f>
        <v>0</v>
      </c>
      <c r="O21" s="62">
        <f>CollectionAgent!H28</f>
        <v>0</v>
      </c>
      <c r="P21" s="62">
        <f>CollectionAgent!H29</f>
        <v>0</v>
      </c>
      <c r="Q21" s="62">
        <f>CollectionAgent!H30</f>
        <v>0</v>
      </c>
      <c r="R21" s="62">
        <f>CollectionAgent!H31</f>
        <v>0</v>
      </c>
      <c r="S21" s="62">
        <f>CollectionAgent!E40</f>
        <v>0</v>
      </c>
      <c r="T21" s="62">
        <f>CollectionAgent!E41</f>
        <v>0</v>
      </c>
      <c r="U21" s="62">
        <f>CollectionAgent!E42</f>
        <v>0</v>
      </c>
      <c r="V21" s="62">
        <f>CollectionAgent!E43</f>
        <v>0</v>
      </c>
      <c r="W21" s="62">
        <f>CollectionAgent!E44</f>
        <v>0</v>
      </c>
      <c r="X21" s="62">
        <f>CollectionAgent!H40</f>
        <v>0</v>
      </c>
      <c r="Y21" s="62">
        <f>CollectionAgent!H41</f>
        <v>0</v>
      </c>
      <c r="Z21" s="62">
        <f>CollectionAgent!H42</f>
        <v>0</v>
      </c>
      <c r="AA21" s="62">
        <f>CollectionAgent!H43</f>
        <v>0</v>
      </c>
      <c r="AB21" s="62">
        <f>CollectionAgent!H44</f>
        <v>0</v>
      </c>
      <c r="AC21" s="62">
        <f>CollectionAgent!H45</f>
        <v>0</v>
      </c>
      <c r="AD21" s="62">
        <f>CollectionAgent!H46</f>
        <v>0</v>
      </c>
      <c r="AE21" s="50">
        <f>CollectionAgent!H54</f>
        <v>0</v>
      </c>
      <c r="AF21" s="51">
        <f>CollectionAgent!H56</f>
        <v>0</v>
      </c>
      <c r="AG21" s="12">
        <f>CollectionAgent!B60</f>
        <v>0</v>
      </c>
      <c r="AH21" s="12">
        <v>8</v>
      </c>
    </row>
    <row r="22" spans="1:34" x14ac:dyDescent="0.25">
      <c r="H22" s="25"/>
      <c r="I22" s="25"/>
      <c r="J22" s="25"/>
      <c r="K22" s="25"/>
      <c r="M22" s="25"/>
      <c r="N22" s="25"/>
      <c r="O22" s="25"/>
      <c r="P22" s="25"/>
      <c r="R22" s="25"/>
    </row>
    <row r="23" spans="1:34" x14ac:dyDescent="0.25">
      <c r="H23" s="25"/>
      <c r="I23" s="25"/>
      <c r="J23" s="25"/>
      <c r="K23" s="25"/>
      <c r="M23" s="25"/>
      <c r="N23" s="25"/>
      <c r="O23" s="25"/>
      <c r="P23" s="25"/>
      <c r="Q23" s="25"/>
      <c r="R23" s="25"/>
    </row>
    <row r="24" spans="1:34" x14ac:dyDescent="0.25">
      <c r="H24" s="25"/>
      <c r="I24" s="25"/>
      <c r="J24" s="25"/>
      <c r="K24" s="25"/>
      <c r="M24" s="25"/>
      <c r="N24" s="25"/>
      <c r="O24" s="25"/>
      <c r="P24" s="25"/>
      <c r="Q24" s="25"/>
      <c r="R24" s="25"/>
      <c r="AB24" s="62"/>
    </row>
    <row r="25" spans="1:34" x14ac:dyDescent="0.25">
      <c r="H25" s="25"/>
      <c r="I25" s="25"/>
      <c r="J25" s="25"/>
      <c r="K25" s="25"/>
      <c r="M25" s="25"/>
      <c r="N25" s="25"/>
      <c r="O25" s="25"/>
      <c r="P25" s="25"/>
      <c r="Q25" s="25"/>
      <c r="R25" s="25"/>
      <c r="T25" s="25"/>
    </row>
    <row r="26" spans="1:34" x14ac:dyDescent="0.25">
      <c r="G26" s="25"/>
      <c r="H26" s="25"/>
      <c r="I26" s="25"/>
      <c r="J26" s="25"/>
      <c r="K26" s="25"/>
      <c r="M26" s="25"/>
      <c r="N26" s="25"/>
      <c r="O26" s="25"/>
      <c r="P26" s="25"/>
      <c r="Q26" s="25"/>
      <c r="R26" s="25"/>
      <c r="S26" s="25"/>
      <c r="T26" s="25"/>
    </row>
    <row r="27" spans="1:34" x14ac:dyDescent="0.25">
      <c r="G27" s="25"/>
      <c r="H27" s="25"/>
      <c r="I27" s="25"/>
      <c r="J27" s="25"/>
      <c r="K27" s="25"/>
      <c r="L27" s="25"/>
      <c r="M27" s="25"/>
      <c r="N27" s="25"/>
      <c r="O27" s="25"/>
      <c r="P27" s="25"/>
      <c r="Q27" s="25"/>
      <c r="R27" s="25"/>
      <c r="S27" s="25"/>
      <c r="T27" s="25"/>
    </row>
    <row r="28" spans="1:34" x14ac:dyDescent="0.25">
      <c r="G28" s="25"/>
      <c r="H28" s="25"/>
      <c r="I28" s="25"/>
      <c r="J28" s="25"/>
      <c r="K28" s="25"/>
      <c r="L28" s="25"/>
      <c r="M28" s="25"/>
      <c r="N28" s="25"/>
      <c r="O28" s="25"/>
      <c r="P28" s="25"/>
      <c r="Q28" s="25"/>
      <c r="R28" s="25"/>
      <c r="S28" s="25"/>
      <c r="T28" s="25"/>
    </row>
    <row r="29" spans="1:34" x14ac:dyDescent="0.25">
      <c r="G29" s="25"/>
      <c r="H29" s="25"/>
      <c r="I29" s="25"/>
      <c r="J29" s="25"/>
      <c r="K29" s="25"/>
      <c r="L29" s="25"/>
      <c r="M29" s="25"/>
      <c r="N29" s="25"/>
      <c r="O29" s="25"/>
      <c r="P29" s="25"/>
      <c r="Q29" s="25"/>
      <c r="R29" s="25"/>
      <c r="S29" s="25"/>
      <c r="T29" s="25"/>
    </row>
    <row r="30" spans="1:34" x14ac:dyDescent="0.25">
      <c r="G30" s="25"/>
      <c r="H30" s="25"/>
      <c r="I30" s="25"/>
      <c r="J30" s="25"/>
      <c r="K30" s="25"/>
      <c r="L30" s="25"/>
      <c r="M30" s="25"/>
      <c r="N30" s="25"/>
      <c r="O30" s="25"/>
      <c r="P30" s="25"/>
      <c r="Q30" s="25"/>
      <c r="R30" s="25"/>
      <c r="S30" s="25"/>
      <c r="T30" s="25"/>
    </row>
    <row r="31" spans="1:34" x14ac:dyDescent="0.25">
      <c r="G31" s="25"/>
      <c r="H31" s="25"/>
      <c r="I31" s="25"/>
      <c r="J31" s="25"/>
      <c r="K31" s="25"/>
      <c r="L31" s="25"/>
      <c r="M31" s="25"/>
      <c r="N31" s="25"/>
      <c r="O31" s="25"/>
      <c r="P31" s="25"/>
      <c r="Q31" s="25"/>
      <c r="R31" s="25"/>
      <c r="S31" s="25"/>
      <c r="T31" s="25"/>
    </row>
    <row r="32" spans="1:34" x14ac:dyDescent="0.25">
      <c r="G32" s="25"/>
      <c r="H32" s="25"/>
      <c r="I32" s="25"/>
      <c r="J32" s="25"/>
      <c r="K32" s="25"/>
      <c r="L32" s="25"/>
      <c r="M32" s="25"/>
      <c r="N32" s="25"/>
      <c r="O32" s="25"/>
      <c r="P32" s="25"/>
      <c r="Q32" s="25"/>
      <c r="R32" s="25"/>
      <c r="S32" s="25"/>
      <c r="T32" s="25"/>
    </row>
    <row r="33" spans="7:20" x14ac:dyDescent="0.25">
      <c r="G33" s="25"/>
      <c r="H33" s="25"/>
      <c r="I33" s="25"/>
      <c r="J33" s="25"/>
      <c r="K33" s="25"/>
      <c r="L33" s="25"/>
      <c r="M33" s="25"/>
      <c r="N33" s="25"/>
      <c r="O33" s="25"/>
      <c r="P33" s="25"/>
      <c r="Q33" s="25"/>
      <c r="R33" s="25"/>
      <c r="S33" s="25"/>
      <c r="T33" s="25"/>
    </row>
    <row r="34" spans="7:20" x14ac:dyDescent="0.25">
      <c r="G34" s="25"/>
      <c r="H34" s="25"/>
      <c r="I34" s="25"/>
      <c r="J34" s="25"/>
      <c r="K34" s="25"/>
      <c r="L34" s="25"/>
      <c r="M34" s="25"/>
      <c r="N34" s="25"/>
      <c r="O34" s="25"/>
      <c r="P34" s="25"/>
      <c r="Q34" s="25"/>
      <c r="R34" s="25"/>
      <c r="S34" s="25"/>
      <c r="T34" s="25"/>
    </row>
    <row r="35" spans="7:20" x14ac:dyDescent="0.25">
      <c r="G35" s="25"/>
      <c r="H35" s="25"/>
      <c r="I35" s="25"/>
      <c r="J35" s="25"/>
      <c r="K35" s="25"/>
      <c r="L35" s="25"/>
      <c r="M35" s="25"/>
      <c r="N35" s="25"/>
      <c r="O35" s="25"/>
      <c r="P35" s="25"/>
      <c r="Q35" s="25"/>
      <c r="R35" s="25"/>
      <c r="S35" s="25"/>
      <c r="T35" s="25"/>
    </row>
    <row r="36" spans="7:20" x14ac:dyDescent="0.25">
      <c r="G36" s="25"/>
      <c r="H36" s="25"/>
      <c r="I36" s="25"/>
      <c r="J36" s="25"/>
      <c r="K36" s="25"/>
      <c r="L36" s="25"/>
      <c r="M36" s="25"/>
      <c r="N36" s="25"/>
      <c r="O36" s="25"/>
      <c r="P36" s="25"/>
      <c r="Q36" s="25"/>
      <c r="R36" s="25"/>
      <c r="S36" s="25"/>
      <c r="T36" s="25"/>
    </row>
    <row r="37" spans="7:20" x14ac:dyDescent="0.25">
      <c r="G37" s="25"/>
      <c r="H37" s="25"/>
      <c r="I37" s="25"/>
      <c r="J37" s="25"/>
      <c r="K37" s="25"/>
      <c r="L37" s="25"/>
      <c r="M37" s="25"/>
      <c r="N37" s="25"/>
      <c r="O37" s="25"/>
      <c r="P37" s="25"/>
      <c r="Q37" s="25"/>
      <c r="R37" s="25"/>
      <c r="S37" s="25"/>
      <c r="T37" s="25"/>
    </row>
    <row r="38" spans="7:20" x14ac:dyDescent="0.25">
      <c r="G38" s="25"/>
      <c r="H38" s="25"/>
      <c r="I38" s="25"/>
      <c r="J38" s="25"/>
      <c r="K38" s="25"/>
      <c r="L38" s="25"/>
      <c r="M38" s="25"/>
      <c r="N38" s="25"/>
      <c r="O38" s="25"/>
      <c r="P38" s="25"/>
      <c r="Q38" s="25"/>
      <c r="R38" s="25"/>
      <c r="S38" s="25"/>
      <c r="T38" s="25"/>
    </row>
    <row r="39" spans="7:20" x14ac:dyDescent="0.25">
      <c r="G39" s="25"/>
      <c r="H39" s="25"/>
      <c r="I39" s="25"/>
      <c r="J39" s="25"/>
      <c r="K39" s="25"/>
      <c r="L39" s="25"/>
      <c r="M39" s="25"/>
      <c r="N39" s="25"/>
      <c r="O39" s="25"/>
      <c r="P39" s="25"/>
      <c r="Q39" s="25"/>
      <c r="R39" s="25"/>
      <c r="S39" s="25"/>
      <c r="T39" s="25"/>
    </row>
    <row r="40" spans="7:20" x14ac:dyDescent="0.25">
      <c r="G40" s="25"/>
      <c r="H40" s="25"/>
      <c r="I40" s="25"/>
      <c r="J40" s="25"/>
      <c r="K40" s="25"/>
      <c r="L40" s="25"/>
      <c r="M40" s="25"/>
      <c r="N40" s="25"/>
      <c r="O40" s="25"/>
      <c r="P40" s="25"/>
      <c r="Q40" s="25"/>
      <c r="R40" s="25"/>
      <c r="S40" s="25"/>
      <c r="T40" s="25"/>
    </row>
    <row r="41" spans="7:20" x14ac:dyDescent="0.25">
      <c r="G41" s="25"/>
      <c r="H41" s="25"/>
      <c r="I41" s="25"/>
      <c r="J41" s="25"/>
      <c r="K41" s="25"/>
      <c r="L41" s="25"/>
      <c r="M41" s="25"/>
      <c r="N41" s="25"/>
      <c r="O41" s="25"/>
      <c r="P41" s="25"/>
      <c r="Q41" s="25"/>
      <c r="R41" s="25"/>
      <c r="S41" s="25"/>
      <c r="T41" s="25"/>
    </row>
    <row r="42" spans="7:20" x14ac:dyDescent="0.25">
      <c r="G42" s="25"/>
      <c r="H42" s="25"/>
      <c r="I42" s="25"/>
      <c r="J42" s="25"/>
      <c r="K42" s="25"/>
      <c r="L42" s="25"/>
      <c r="M42" s="25"/>
      <c r="N42" s="25"/>
      <c r="O42" s="25"/>
      <c r="P42" s="25"/>
      <c r="Q42" s="25"/>
      <c r="R42" s="25"/>
      <c r="S42" s="25"/>
      <c r="T42" s="25"/>
    </row>
    <row r="43" spans="7:20" x14ac:dyDescent="0.25">
      <c r="G43" s="25"/>
      <c r="H43" s="25"/>
      <c r="I43" s="25"/>
      <c r="J43" s="25"/>
      <c r="K43" s="25"/>
      <c r="L43" s="25"/>
      <c r="M43" s="25"/>
      <c r="N43" s="25"/>
      <c r="O43" s="25"/>
      <c r="P43" s="25"/>
      <c r="Q43" s="25"/>
      <c r="R43" s="25"/>
      <c r="S43" s="25"/>
      <c r="T43" s="25"/>
    </row>
    <row r="44" spans="7:20" x14ac:dyDescent="0.25">
      <c r="G44" s="25"/>
      <c r="H44" s="25"/>
      <c r="I44" s="25"/>
      <c r="J44" s="25"/>
      <c r="K44" s="25"/>
      <c r="L44" s="25"/>
      <c r="M44" s="25"/>
      <c r="N44" s="25"/>
      <c r="O44" s="25"/>
      <c r="P44" s="25"/>
      <c r="Q44" s="25"/>
      <c r="R44" s="25"/>
      <c r="S44" s="25"/>
      <c r="T44" s="25"/>
    </row>
    <row r="45" spans="7:20" x14ac:dyDescent="0.25">
      <c r="G45" s="25"/>
      <c r="H45" s="25"/>
      <c r="I45" s="25"/>
      <c r="J45" s="25"/>
      <c r="K45" s="25"/>
      <c r="L45" s="25"/>
      <c r="M45" s="25"/>
      <c r="N45" s="25"/>
      <c r="O45" s="25"/>
      <c r="P45" s="25"/>
      <c r="Q45" s="25"/>
      <c r="R45" s="25"/>
      <c r="S45" s="25"/>
      <c r="T45" s="25"/>
    </row>
    <row r="46" spans="7:20" x14ac:dyDescent="0.25">
      <c r="G46" s="25"/>
      <c r="H46" s="25"/>
      <c r="I46" s="25"/>
      <c r="J46" s="25"/>
      <c r="K46" s="25"/>
      <c r="L46" s="25"/>
      <c r="M46" s="25"/>
      <c r="N46" s="25"/>
      <c r="O46" s="25"/>
      <c r="P46" s="25"/>
      <c r="Q46" s="25"/>
      <c r="R46" s="25"/>
      <c r="S46" s="25"/>
      <c r="T46" s="25"/>
    </row>
    <row r="47" spans="7:20" x14ac:dyDescent="0.25">
      <c r="G47" s="25"/>
      <c r="H47" s="25"/>
      <c r="I47" s="25"/>
      <c r="J47" s="25"/>
      <c r="K47" s="25"/>
      <c r="L47" s="25"/>
      <c r="M47" s="25"/>
      <c r="N47" s="25"/>
      <c r="O47" s="25"/>
      <c r="P47" s="25"/>
      <c r="Q47" s="25"/>
      <c r="R47" s="25"/>
      <c r="S47" s="25"/>
      <c r="T47" s="25"/>
    </row>
    <row r="48" spans="7:20" x14ac:dyDescent="0.25">
      <c r="G48" s="25"/>
      <c r="H48" s="25"/>
      <c r="I48" s="25"/>
      <c r="J48" s="25"/>
      <c r="K48" s="25"/>
      <c r="L48" s="25"/>
      <c r="M48" s="25"/>
      <c r="N48" s="25"/>
      <c r="O48" s="25"/>
      <c r="P48" s="25"/>
      <c r="Q48" s="25"/>
      <c r="R48" s="25"/>
      <c r="S48" s="25"/>
      <c r="T48" s="25"/>
    </row>
    <row r="49" spans="7:20" x14ac:dyDescent="0.25">
      <c r="G49" s="25"/>
      <c r="H49" s="25"/>
      <c r="I49" s="25"/>
      <c r="J49" s="25"/>
      <c r="K49" s="25"/>
      <c r="L49" s="25"/>
      <c r="M49" s="25"/>
      <c r="N49" s="25"/>
      <c r="O49" s="25"/>
      <c r="P49" s="25"/>
      <c r="Q49" s="25"/>
      <c r="R49" s="25"/>
      <c r="S49" s="25"/>
      <c r="T49" s="25"/>
    </row>
    <row r="50" spans="7:20" x14ac:dyDescent="0.25">
      <c r="G50" s="25"/>
      <c r="H50" s="25"/>
      <c r="I50" s="25"/>
      <c r="J50" s="25"/>
      <c r="K50" s="25"/>
      <c r="L50" s="25"/>
      <c r="M50" s="25"/>
      <c r="N50" s="25"/>
      <c r="O50" s="25"/>
      <c r="P50" s="25"/>
      <c r="Q50" s="25"/>
      <c r="R50" s="25"/>
      <c r="S50" s="25"/>
      <c r="T50" s="25"/>
    </row>
    <row r="51" spans="7:20" x14ac:dyDescent="0.25">
      <c r="G51" s="25"/>
      <c r="H51" s="25"/>
      <c r="I51" s="25"/>
      <c r="J51" s="25"/>
      <c r="K51" s="25"/>
      <c r="L51" s="25"/>
      <c r="M51" s="25"/>
      <c r="N51" s="25"/>
      <c r="O51" s="25"/>
      <c r="P51" s="25"/>
      <c r="Q51" s="25"/>
      <c r="R51" s="25"/>
      <c r="S51" s="25"/>
      <c r="T51" s="25"/>
    </row>
    <row r="52" spans="7:20" x14ac:dyDescent="0.25">
      <c r="G52" s="25"/>
      <c r="H52" s="25"/>
      <c r="I52" s="25"/>
      <c r="J52" s="25"/>
      <c r="K52" s="25"/>
      <c r="L52" s="25"/>
      <c r="M52" s="25"/>
      <c r="N52" s="25"/>
      <c r="O52" s="25"/>
      <c r="P52" s="25"/>
      <c r="Q52" s="25"/>
      <c r="R52" s="25"/>
      <c r="S52" s="25"/>
      <c r="T52" s="25"/>
    </row>
    <row r="53" spans="7:20" x14ac:dyDescent="0.25">
      <c r="G53" s="25"/>
      <c r="H53" s="25"/>
      <c r="I53" s="25"/>
      <c r="J53" s="25"/>
      <c r="K53" s="25"/>
      <c r="L53" s="25"/>
      <c r="M53" s="25"/>
      <c r="N53" s="25"/>
      <c r="O53" s="25"/>
      <c r="P53" s="25"/>
      <c r="Q53" s="25"/>
      <c r="R53" s="25"/>
      <c r="S53" s="25"/>
      <c r="T53" s="25"/>
    </row>
    <row r="54" spans="7:20" x14ac:dyDescent="0.25">
      <c r="G54" s="25"/>
      <c r="H54" s="25"/>
      <c r="I54" s="25"/>
      <c r="J54" s="25"/>
      <c r="K54" s="25"/>
      <c r="L54" s="25"/>
      <c r="M54" s="25"/>
      <c r="N54" s="25"/>
      <c r="O54" s="25"/>
      <c r="P54" s="25"/>
      <c r="Q54" s="25"/>
      <c r="R54" s="25"/>
      <c r="S54" s="25"/>
      <c r="T54" s="25"/>
    </row>
    <row r="55" spans="7:20" x14ac:dyDescent="0.25">
      <c r="G55" s="25"/>
      <c r="H55" s="25"/>
      <c r="I55" s="25"/>
      <c r="J55" s="25"/>
      <c r="K55" s="25"/>
      <c r="L55" s="25"/>
      <c r="M55" s="25"/>
      <c r="N55" s="25"/>
      <c r="O55" s="25"/>
      <c r="P55" s="25"/>
      <c r="Q55" s="25"/>
      <c r="R55" s="25"/>
      <c r="S55" s="25"/>
      <c r="T55" s="25"/>
    </row>
    <row r="56" spans="7:20" x14ac:dyDescent="0.25">
      <c r="G56" s="25"/>
      <c r="H56" s="25"/>
      <c r="I56" s="25"/>
      <c r="J56" s="25"/>
      <c r="K56" s="25"/>
      <c r="L56" s="25"/>
      <c r="M56" s="25"/>
      <c r="N56" s="25"/>
      <c r="O56" s="25"/>
      <c r="P56" s="25"/>
      <c r="Q56" s="25"/>
      <c r="R56" s="25"/>
      <c r="S56" s="25"/>
      <c r="T56" s="25"/>
    </row>
    <row r="57" spans="7:20" x14ac:dyDescent="0.25">
      <c r="G57" s="25"/>
      <c r="H57" s="25"/>
      <c r="I57" s="25"/>
      <c r="J57" s="25"/>
      <c r="K57" s="25"/>
      <c r="L57" s="25"/>
      <c r="M57" s="25"/>
      <c r="N57" s="25"/>
      <c r="O57" s="25"/>
      <c r="P57" s="25"/>
      <c r="Q57" s="25"/>
      <c r="R57" s="25"/>
      <c r="S57" s="25"/>
      <c r="T57" s="25"/>
    </row>
    <row r="58" spans="7:20" x14ac:dyDescent="0.25">
      <c r="G58" s="25"/>
      <c r="H58" s="25"/>
      <c r="I58" s="25"/>
      <c r="J58" s="25"/>
      <c r="K58" s="25"/>
      <c r="L58" s="25"/>
      <c r="M58" s="25"/>
      <c r="N58" s="25"/>
      <c r="O58" s="25"/>
      <c r="P58" s="25"/>
      <c r="Q58" s="25"/>
      <c r="R58" s="25"/>
      <c r="S58" s="25"/>
      <c r="T58" s="25"/>
    </row>
    <row r="59" spans="7:20" x14ac:dyDescent="0.25">
      <c r="G59" s="25"/>
      <c r="H59" s="25"/>
      <c r="I59" s="25"/>
      <c r="J59" s="25"/>
      <c r="K59" s="25"/>
      <c r="L59" s="25"/>
      <c r="M59" s="25"/>
      <c r="N59" s="25"/>
      <c r="O59" s="25"/>
      <c r="P59" s="25"/>
      <c r="Q59" s="25"/>
      <c r="R59" s="25"/>
      <c r="S59" s="25"/>
      <c r="T59" s="25"/>
    </row>
    <row r="60" spans="7:20" x14ac:dyDescent="0.25">
      <c r="G60" s="25"/>
      <c r="H60" s="25"/>
      <c r="I60" s="25"/>
      <c r="J60" s="25"/>
      <c r="K60" s="25"/>
      <c r="L60" s="25"/>
      <c r="M60" s="25"/>
      <c r="N60" s="25"/>
      <c r="O60" s="25"/>
      <c r="P60" s="25"/>
      <c r="Q60" s="25"/>
      <c r="R60" s="25"/>
      <c r="S60" s="25"/>
      <c r="T60" s="25"/>
    </row>
    <row r="61" spans="7:20" x14ac:dyDescent="0.25">
      <c r="G61" s="25"/>
      <c r="H61" s="25"/>
      <c r="I61" s="25"/>
      <c r="J61" s="25"/>
      <c r="K61" s="25"/>
      <c r="L61" s="25"/>
      <c r="M61" s="25"/>
      <c r="N61" s="25"/>
      <c r="O61" s="25"/>
      <c r="P61" s="25"/>
      <c r="Q61" s="25"/>
      <c r="R61" s="25"/>
      <c r="S61" s="25"/>
      <c r="T61" s="25"/>
    </row>
    <row r="62" spans="7:20" x14ac:dyDescent="0.25">
      <c r="G62" s="25"/>
      <c r="H62" s="25"/>
      <c r="I62" s="25"/>
      <c r="J62" s="25"/>
      <c r="K62" s="25"/>
      <c r="L62" s="25"/>
      <c r="M62" s="25"/>
      <c r="N62" s="25"/>
      <c r="O62" s="25"/>
      <c r="P62" s="25"/>
      <c r="Q62" s="25"/>
      <c r="R62" s="25"/>
      <c r="S62" s="25"/>
      <c r="T62" s="25"/>
    </row>
    <row r="63" spans="7:20" x14ac:dyDescent="0.25">
      <c r="G63" s="25"/>
      <c r="H63" s="25"/>
      <c r="I63" s="25"/>
      <c r="J63" s="25"/>
      <c r="K63" s="25"/>
      <c r="L63" s="25"/>
      <c r="M63" s="25"/>
      <c r="N63" s="25"/>
      <c r="O63" s="25"/>
      <c r="P63" s="25"/>
      <c r="Q63" s="25"/>
      <c r="R63" s="25"/>
      <c r="S63" s="25"/>
      <c r="T63" s="25"/>
    </row>
    <row r="64" spans="7:20" x14ac:dyDescent="0.25">
      <c r="G64" s="25"/>
      <c r="H64" s="25"/>
      <c r="I64" s="25"/>
      <c r="J64" s="25"/>
      <c r="K64" s="25"/>
      <c r="L64" s="25"/>
      <c r="M64" s="25"/>
      <c r="N64" s="25"/>
      <c r="O64" s="25"/>
      <c r="P64" s="25"/>
      <c r="Q64" s="25"/>
      <c r="R64" s="25"/>
      <c r="S64" s="25"/>
      <c r="T64" s="25"/>
    </row>
    <row r="65" spans="7:20" x14ac:dyDescent="0.25">
      <c r="G65" s="25"/>
      <c r="H65" s="25"/>
      <c r="I65" s="25"/>
      <c r="J65" s="25"/>
      <c r="K65" s="25"/>
      <c r="L65" s="25"/>
      <c r="M65" s="25"/>
      <c r="N65" s="25"/>
      <c r="O65" s="25"/>
      <c r="P65" s="25"/>
      <c r="Q65" s="25"/>
      <c r="R65" s="25"/>
      <c r="S65" s="25"/>
      <c r="T65" s="25"/>
    </row>
    <row r="66" spans="7:20" x14ac:dyDescent="0.25">
      <c r="G66" s="25"/>
      <c r="H66" s="25"/>
      <c r="I66" s="25"/>
      <c r="J66" s="25"/>
      <c r="K66" s="25"/>
      <c r="L66" s="25"/>
      <c r="M66" s="25"/>
      <c r="N66" s="25"/>
      <c r="O66" s="25"/>
      <c r="P66" s="25"/>
      <c r="Q66" s="25"/>
      <c r="R66" s="25"/>
      <c r="S66" s="25"/>
      <c r="T66" s="25"/>
    </row>
    <row r="67" spans="7:20" x14ac:dyDescent="0.25">
      <c r="G67" s="25"/>
      <c r="H67" s="25"/>
      <c r="I67" s="25"/>
      <c r="J67" s="25"/>
      <c r="K67" s="25"/>
      <c r="L67" s="25"/>
      <c r="M67" s="25"/>
      <c r="N67" s="25"/>
      <c r="O67" s="25"/>
      <c r="P67" s="25"/>
      <c r="Q67" s="25"/>
      <c r="R67" s="25"/>
      <c r="S67" s="25"/>
      <c r="T67" s="25"/>
    </row>
    <row r="68" spans="7:20" x14ac:dyDescent="0.25">
      <c r="G68" s="25"/>
      <c r="H68" s="25"/>
      <c r="I68" s="25"/>
      <c r="J68" s="25"/>
      <c r="K68" s="25"/>
      <c r="L68" s="25"/>
      <c r="M68" s="25"/>
      <c r="N68" s="25"/>
      <c r="O68" s="25"/>
      <c r="P68" s="25"/>
      <c r="Q68" s="25"/>
      <c r="R68" s="25"/>
      <c r="S68" s="25"/>
      <c r="T68" s="25"/>
    </row>
    <row r="69" spans="7:20" x14ac:dyDescent="0.25">
      <c r="G69" s="25"/>
      <c r="H69" s="25"/>
      <c r="I69" s="25"/>
      <c r="J69" s="25"/>
      <c r="K69" s="25"/>
      <c r="L69" s="25"/>
      <c r="M69" s="25"/>
      <c r="N69" s="25"/>
      <c r="O69" s="25"/>
      <c r="P69" s="25"/>
      <c r="Q69" s="25"/>
      <c r="R69" s="25"/>
      <c r="S69" s="25"/>
      <c r="T69" s="25"/>
    </row>
    <row r="70" spans="7:20" x14ac:dyDescent="0.25">
      <c r="G70" s="25"/>
      <c r="H70" s="25"/>
      <c r="I70" s="25"/>
      <c r="J70" s="25"/>
      <c r="K70" s="25"/>
      <c r="L70" s="25"/>
      <c r="M70" s="25"/>
      <c r="N70" s="25"/>
      <c r="O70" s="25"/>
      <c r="P70" s="25"/>
      <c r="Q70" s="25"/>
      <c r="R70" s="25"/>
      <c r="S70" s="25"/>
      <c r="T70" s="25"/>
    </row>
    <row r="71" spans="7:20" x14ac:dyDescent="0.25">
      <c r="G71" s="25"/>
      <c r="H71" s="25"/>
      <c r="I71" s="25"/>
      <c r="J71" s="25"/>
      <c r="K71" s="25"/>
      <c r="L71" s="25"/>
      <c r="M71" s="25"/>
      <c r="N71" s="25"/>
      <c r="O71" s="25"/>
      <c r="P71" s="25"/>
      <c r="Q71" s="25"/>
      <c r="R71" s="25"/>
      <c r="S71" s="25"/>
      <c r="T71" s="25"/>
    </row>
    <row r="72" spans="7:20" x14ac:dyDescent="0.25">
      <c r="G72" s="25"/>
      <c r="H72" s="25"/>
      <c r="I72" s="25"/>
      <c r="J72" s="25"/>
      <c r="K72" s="25"/>
      <c r="L72" s="25"/>
      <c r="M72" s="25"/>
      <c r="N72" s="25"/>
      <c r="O72" s="25"/>
      <c r="P72" s="25"/>
      <c r="Q72" s="25"/>
      <c r="R72" s="25"/>
      <c r="S72" s="25"/>
      <c r="T72" s="25"/>
    </row>
    <row r="73" spans="7:20" x14ac:dyDescent="0.25">
      <c r="G73" s="25"/>
      <c r="H73" s="25"/>
      <c r="I73" s="25"/>
      <c r="J73" s="25"/>
      <c r="K73" s="25"/>
      <c r="L73" s="25"/>
      <c r="M73" s="25"/>
      <c r="N73" s="25"/>
      <c r="O73" s="25"/>
      <c r="P73" s="25"/>
      <c r="Q73" s="25"/>
      <c r="R73" s="25"/>
      <c r="S73" s="25"/>
      <c r="T73" s="25"/>
    </row>
    <row r="74" spans="7:20" x14ac:dyDescent="0.25">
      <c r="G74" s="25"/>
      <c r="H74" s="25"/>
      <c r="I74" s="25"/>
      <c r="J74" s="25"/>
      <c r="K74" s="25"/>
      <c r="L74" s="25"/>
      <c r="M74" s="25"/>
      <c r="N74" s="25"/>
      <c r="O74" s="25"/>
      <c r="P74" s="25"/>
      <c r="Q74" s="25"/>
      <c r="R74" s="25"/>
      <c r="S74" s="25"/>
      <c r="T74" s="25"/>
    </row>
    <row r="75" spans="7:20" x14ac:dyDescent="0.25">
      <c r="G75" s="25"/>
      <c r="H75" s="25"/>
      <c r="I75" s="25"/>
      <c r="J75" s="25"/>
      <c r="K75" s="25"/>
      <c r="L75" s="25"/>
      <c r="M75" s="25"/>
      <c r="N75" s="25"/>
      <c r="O75" s="25"/>
      <c r="P75" s="25"/>
      <c r="Q75" s="25"/>
      <c r="R75" s="25"/>
      <c r="S75" s="25"/>
      <c r="T75" s="25"/>
    </row>
    <row r="76" spans="7:20" x14ac:dyDescent="0.25">
      <c r="G76" s="25"/>
      <c r="H76" s="25"/>
      <c r="I76" s="25"/>
      <c r="J76" s="25"/>
      <c r="K76" s="25"/>
      <c r="L76" s="25"/>
      <c r="M76" s="25"/>
      <c r="N76" s="25"/>
      <c r="O76" s="25"/>
      <c r="P76" s="25"/>
      <c r="Q76" s="25"/>
      <c r="R76" s="25"/>
      <c r="S76" s="25"/>
      <c r="T76" s="25"/>
    </row>
    <row r="77" spans="7:20" x14ac:dyDescent="0.25">
      <c r="G77" s="25"/>
      <c r="H77" s="25"/>
      <c r="I77" s="25"/>
      <c r="J77" s="25"/>
      <c r="K77" s="25"/>
      <c r="L77" s="25"/>
      <c r="M77" s="25"/>
      <c r="N77" s="25"/>
      <c r="O77" s="25"/>
      <c r="P77" s="25"/>
      <c r="Q77" s="25"/>
      <c r="R77" s="25"/>
      <c r="S77" s="25"/>
      <c r="T77" s="25"/>
    </row>
    <row r="78" spans="7:20" x14ac:dyDescent="0.25">
      <c r="G78" s="25"/>
      <c r="H78" s="25"/>
      <c r="I78" s="25"/>
      <c r="J78" s="25"/>
      <c r="K78" s="25"/>
      <c r="L78" s="25"/>
      <c r="M78" s="25"/>
      <c r="N78" s="25"/>
      <c r="O78" s="25"/>
      <c r="P78" s="25"/>
      <c r="Q78" s="25"/>
      <c r="R78" s="25"/>
      <c r="S78" s="25"/>
      <c r="T78" s="25"/>
    </row>
    <row r="79" spans="7:20" x14ac:dyDescent="0.25">
      <c r="G79" s="25"/>
      <c r="H79" s="25"/>
      <c r="I79" s="25"/>
      <c r="J79" s="25"/>
      <c r="K79" s="25"/>
      <c r="L79" s="25"/>
      <c r="M79" s="25"/>
      <c r="N79" s="25"/>
      <c r="O79" s="25"/>
      <c r="P79" s="25"/>
      <c r="Q79" s="25"/>
      <c r="R79" s="25"/>
      <c r="S79" s="25"/>
      <c r="T79" s="25"/>
    </row>
    <row r="80" spans="7:20" x14ac:dyDescent="0.25">
      <c r="G80" s="25"/>
      <c r="H80" s="25"/>
      <c r="I80" s="25"/>
      <c r="J80" s="25"/>
      <c r="K80" s="25"/>
      <c r="L80" s="25"/>
      <c r="M80" s="25"/>
      <c r="N80" s="25"/>
      <c r="O80" s="25"/>
      <c r="P80" s="25"/>
      <c r="Q80" s="25"/>
      <c r="R80" s="25"/>
      <c r="S80" s="25"/>
      <c r="T80" s="25"/>
    </row>
    <row r="81" spans="7:20" x14ac:dyDescent="0.25">
      <c r="G81" s="25"/>
      <c r="H81" s="25"/>
      <c r="I81" s="25"/>
      <c r="J81" s="25"/>
      <c r="K81" s="25"/>
      <c r="L81" s="25"/>
      <c r="M81" s="25"/>
      <c r="N81" s="25"/>
      <c r="O81" s="25"/>
      <c r="P81" s="25"/>
      <c r="Q81" s="25"/>
      <c r="R81" s="25"/>
      <c r="S81" s="25"/>
      <c r="T81" s="25"/>
    </row>
    <row r="82" spans="7:20" x14ac:dyDescent="0.25">
      <c r="G82" s="25"/>
      <c r="H82" s="25"/>
      <c r="I82" s="25"/>
      <c r="J82" s="25"/>
      <c r="K82" s="25"/>
      <c r="L82" s="25"/>
      <c r="M82" s="25"/>
      <c r="N82" s="25"/>
      <c r="O82" s="25"/>
      <c r="P82" s="25"/>
      <c r="Q82" s="25"/>
      <c r="R82" s="25"/>
      <c r="S82" s="25"/>
      <c r="T82" s="25"/>
    </row>
    <row r="83" spans="7:20" x14ac:dyDescent="0.25">
      <c r="G83" s="25"/>
      <c r="H83" s="25"/>
      <c r="I83" s="25"/>
      <c r="J83" s="25"/>
      <c r="K83" s="25"/>
      <c r="L83" s="25"/>
      <c r="M83" s="25"/>
      <c r="N83" s="25"/>
      <c r="O83" s="25"/>
      <c r="P83" s="25"/>
      <c r="Q83" s="25"/>
      <c r="R83" s="25"/>
      <c r="S83" s="25"/>
      <c r="T83" s="25"/>
    </row>
    <row r="84" spans="7:20" x14ac:dyDescent="0.25">
      <c r="G84" s="25"/>
      <c r="H84" s="25"/>
      <c r="I84" s="25"/>
      <c r="J84" s="25"/>
      <c r="K84" s="25"/>
      <c r="L84" s="25"/>
      <c r="M84" s="25"/>
      <c r="N84" s="25"/>
      <c r="O84" s="25"/>
      <c r="P84" s="25"/>
      <c r="Q84" s="25"/>
      <c r="R84" s="25"/>
      <c r="S84" s="25"/>
      <c r="T84" s="25"/>
    </row>
    <row r="85" spans="7:20" x14ac:dyDescent="0.25">
      <c r="G85" s="25"/>
      <c r="H85" s="25"/>
      <c r="I85" s="25"/>
      <c r="J85" s="25"/>
      <c r="K85" s="25"/>
      <c r="L85" s="25"/>
      <c r="M85" s="25"/>
      <c r="N85" s="25"/>
      <c r="O85" s="25"/>
      <c r="P85" s="25"/>
      <c r="Q85" s="25"/>
      <c r="R85" s="25"/>
      <c r="S85" s="25"/>
      <c r="T85" s="25"/>
    </row>
    <row r="86" spans="7:20" x14ac:dyDescent="0.25">
      <c r="G86" s="25"/>
      <c r="H86" s="25"/>
      <c r="I86" s="25"/>
      <c r="J86" s="25"/>
      <c r="K86" s="25"/>
      <c r="L86" s="25"/>
      <c r="M86" s="25"/>
      <c r="N86" s="25"/>
      <c r="O86" s="25"/>
      <c r="P86" s="25"/>
      <c r="Q86" s="25"/>
      <c r="R86" s="25"/>
      <c r="S86" s="25"/>
      <c r="T86" s="25"/>
    </row>
    <row r="87" spans="7:20" x14ac:dyDescent="0.25">
      <c r="G87" s="25"/>
      <c r="H87" s="25"/>
      <c r="I87" s="25"/>
      <c r="J87" s="25"/>
      <c r="K87" s="25"/>
      <c r="L87" s="25"/>
      <c r="M87" s="25"/>
      <c r="N87" s="25"/>
      <c r="O87" s="25"/>
      <c r="P87" s="25"/>
      <c r="Q87" s="25"/>
      <c r="R87" s="25"/>
      <c r="S87" s="25"/>
      <c r="T87" s="25"/>
    </row>
    <row r="88" spans="7:20" x14ac:dyDescent="0.25">
      <c r="G88" s="25"/>
      <c r="H88" s="25"/>
      <c r="I88" s="25"/>
      <c r="J88" s="25"/>
      <c r="K88" s="25"/>
      <c r="L88" s="25"/>
      <c r="M88" s="25"/>
      <c r="N88" s="25"/>
      <c r="O88" s="25"/>
      <c r="P88" s="25"/>
      <c r="Q88" s="25"/>
      <c r="R88" s="25"/>
      <c r="S88" s="25"/>
      <c r="T88" s="25"/>
    </row>
    <row r="89" spans="7:20" x14ac:dyDescent="0.25">
      <c r="G89" s="25"/>
      <c r="H89" s="25"/>
      <c r="I89" s="25"/>
      <c r="J89" s="25"/>
      <c r="K89" s="25"/>
      <c r="L89" s="25"/>
      <c r="M89" s="25"/>
      <c r="N89" s="25"/>
      <c r="O89" s="25"/>
      <c r="P89" s="25"/>
      <c r="Q89" s="25"/>
      <c r="R89" s="25"/>
      <c r="S89" s="25"/>
      <c r="T89" s="25"/>
    </row>
    <row r="90" spans="7:20" x14ac:dyDescent="0.25">
      <c r="G90" s="25"/>
      <c r="H90" s="25"/>
      <c r="I90" s="25"/>
      <c r="J90" s="25"/>
      <c r="K90" s="25"/>
      <c r="L90" s="25"/>
      <c r="M90" s="25"/>
      <c r="N90" s="25"/>
      <c r="O90" s="25"/>
      <c r="P90" s="25"/>
      <c r="Q90" s="25"/>
      <c r="R90" s="25"/>
      <c r="S90" s="25"/>
      <c r="T90" s="25"/>
    </row>
    <row r="91" spans="7:20" x14ac:dyDescent="0.25">
      <c r="G91" s="25"/>
      <c r="H91" s="25"/>
      <c r="I91" s="25"/>
      <c r="J91" s="25"/>
      <c r="K91" s="25"/>
      <c r="L91" s="25"/>
      <c r="M91" s="25"/>
      <c r="N91" s="25"/>
      <c r="O91" s="25"/>
      <c r="P91" s="25"/>
      <c r="Q91" s="25"/>
      <c r="R91" s="25"/>
      <c r="S91" s="25"/>
      <c r="T91" s="25"/>
    </row>
    <row r="92" spans="7:20" x14ac:dyDescent="0.25">
      <c r="G92" s="25"/>
      <c r="H92" s="25"/>
      <c r="I92" s="25"/>
      <c r="J92" s="25"/>
      <c r="K92" s="25"/>
      <c r="L92" s="25"/>
      <c r="M92" s="25"/>
      <c r="N92" s="25"/>
      <c r="O92" s="25"/>
      <c r="P92" s="25"/>
      <c r="Q92" s="25"/>
      <c r="R92" s="25"/>
      <c r="S92" s="25"/>
      <c r="T92" s="25"/>
    </row>
    <row r="93" spans="7:20" x14ac:dyDescent="0.25">
      <c r="G93" s="25"/>
      <c r="H93" s="25"/>
      <c r="I93" s="25"/>
      <c r="J93" s="25"/>
      <c r="K93" s="25"/>
      <c r="L93" s="25"/>
      <c r="M93" s="25"/>
      <c r="N93" s="25"/>
      <c r="O93" s="25"/>
      <c r="P93" s="25"/>
      <c r="Q93" s="25"/>
      <c r="R93" s="25"/>
      <c r="S93" s="25"/>
      <c r="T93" s="25"/>
    </row>
    <row r="94" spans="7:20" x14ac:dyDescent="0.25">
      <c r="G94" s="25"/>
      <c r="H94" s="25"/>
      <c r="I94" s="25"/>
      <c r="J94" s="25"/>
      <c r="K94" s="25"/>
      <c r="L94" s="25"/>
      <c r="M94" s="25"/>
      <c r="N94" s="25"/>
      <c r="O94" s="25"/>
      <c r="P94" s="25"/>
      <c r="Q94" s="25"/>
      <c r="R94" s="25"/>
      <c r="S94" s="25"/>
      <c r="T94" s="25"/>
    </row>
    <row r="95" spans="7:20" x14ac:dyDescent="0.25">
      <c r="G95" s="25"/>
      <c r="H95" s="25"/>
      <c r="I95" s="25"/>
      <c r="J95" s="25"/>
      <c r="K95" s="25"/>
      <c r="L95" s="25"/>
      <c r="M95" s="25"/>
      <c r="N95" s="25"/>
      <c r="O95" s="25"/>
      <c r="P95" s="25"/>
      <c r="Q95" s="25"/>
      <c r="R95" s="25"/>
      <c r="S95" s="25"/>
      <c r="T95" s="25"/>
    </row>
    <row r="96" spans="7:20" x14ac:dyDescent="0.25">
      <c r="G96" s="25"/>
      <c r="H96" s="25"/>
      <c r="I96" s="25"/>
      <c r="J96" s="25"/>
      <c r="K96" s="25"/>
      <c r="L96" s="25"/>
      <c r="M96" s="25"/>
      <c r="N96" s="25"/>
      <c r="O96" s="25"/>
      <c r="P96" s="25"/>
      <c r="Q96" s="25"/>
      <c r="R96" s="25"/>
      <c r="S96" s="25"/>
      <c r="T96" s="25"/>
    </row>
    <row r="97" spans="7:22" x14ac:dyDescent="0.25">
      <c r="G97" s="25"/>
      <c r="H97" s="25"/>
      <c r="I97" s="25"/>
      <c r="J97" s="25"/>
      <c r="K97" s="25"/>
      <c r="L97" s="25"/>
      <c r="M97" s="25"/>
      <c r="N97" s="25"/>
      <c r="O97" s="25"/>
      <c r="P97" s="25"/>
      <c r="Q97" s="25"/>
      <c r="R97" s="25"/>
      <c r="S97" s="25"/>
      <c r="T97" s="25"/>
    </row>
    <row r="98" spans="7:22" x14ac:dyDescent="0.25">
      <c r="G98" s="25"/>
      <c r="H98" s="25"/>
      <c r="I98" s="25"/>
      <c r="J98" s="25"/>
      <c r="K98" s="25"/>
      <c r="L98" s="25"/>
      <c r="M98" s="25"/>
      <c r="N98" s="25"/>
      <c r="O98" s="25"/>
      <c r="P98" s="25"/>
      <c r="Q98" s="25"/>
      <c r="R98" s="25"/>
      <c r="S98" s="25"/>
      <c r="T98" s="25"/>
    </row>
    <row r="99" spans="7:22" x14ac:dyDescent="0.25">
      <c r="G99" s="25"/>
      <c r="H99" s="25"/>
      <c r="I99" s="25"/>
      <c r="J99" s="25"/>
      <c r="K99" s="25"/>
      <c r="L99" s="25"/>
      <c r="M99" s="25"/>
      <c r="N99" s="25"/>
      <c r="O99" s="25"/>
      <c r="P99" s="25"/>
      <c r="Q99" s="25"/>
      <c r="R99" s="25"/>
      <c r="S99" s="25"/>
      <c r="T99" s="25"/>
    </row>
    <row r="100" spans="7:22" x14ac:dyDescent="0.25">
      <c r="G100" s="25"/>
      <c r="H100" s="25"/>
      <c r="I100" s="25"/>
      <c r="J100" s="25"/>
      <c r="K100" s="25"/>
      <c r="L100" s="25"/>
      <c r="M100" s="25"/>
      <c r="N100" s="25"/>
      <c r="O100" s="25"/>
      <c r="P100" s="25"/>
      <c r="Q100" s="25"/>
      <c r="R100" s="25"/>
      <c r="S100" s="25"/>
      <c r="T100" s="25"/>
    </row>
    <row r="101" spans="7:22" x14ac:dyDescent="0.25">
      <c r="G101" s="25"/>
      <c r="H101" s="25"/>
      <c r="I101" s="25"/>
      <c r="J101" s="25"/>
      <c r="K101" s="25"/>
      <c r="L101" s="25"/>
      <c r="M101" s="25"/>
      <c r="N101" s="25"/>
      <c r="O101" s="25"/>
      <c r="P101" s="25"/>
      <c r="Q101" s="25"/>
      <c r="R101" s="25"/>
      <c r="S101" s="25"/>
      <c r="T101" s="25"/>
    </row>
    <row r="102" spans="7:22" x14ac:dyDescent="0.25">
      <c r="G102" s="25"/>
      <c r="H102" s="25"/>
      <c r="I102" s="25"/>
      <c r="J102" s="25"/>
      <c r="K102" s="25"/>
      <c r="L102" s="25"/>
      <c r="M102" s="25"/>
      <c r="N102" s="25"/>
      <c r="O102" s="25"/>
      <c r="P102" s="25"/>
      <c r="Q102" s="25"/>
      <c r="R102" s="25"/>
      <c r="S102" s="25"/>
      <c r="T102" s="25"/>
    </row>
    <row r="103" spans="7:22" x14ac:dyDescent="0.25">
      <c r="G103" s="25"/>
      <c r="H103" s="25"/>
      <c r="I103" s="25"/>
      <c r="J103" s="25"/>
      <c r="K103" s="25"/>
      <c r="L103" s="25"/>
      <c r="M103" s="25"/>
      <c r="N103" s="25"/>
      <c r="O103" s="25"/>
      <c r="P103" s="25"/>
      <c r="Q103" s="25"/>
      <c r="R103" s="25"/>
      <c r="S103" s="25"/>
      <c r="T103" s="25"/>
    </row>
    <row r="104" spans="7:22" x14ac:dyDescent="0.25">
      <c r="G104" s="25"/>
      <c r="H104" s="25"/>
      <c r="I104" s="25"/>
      <c r="J104" s="25"/>
      <c r="K104" s="25"/>
      <c r="L104" s="25"/>
      <c r="M104" s="25"/>
      <c r="N104" s="25"/>
      <c r="O104" s="25"/>
      <c r="P104" s="25"/>
      <c r="Q104" s="25"/>
      <c r="R104" s="25"/>
      <c r="S104" s="25"/>
      <c r="T104" s="25"/>
    </row>
    <row r="105" spans="7:22" x14ac:dyDescent="0.25">
      <c r="G105" s="25"/>
      <c r="H105" s="25"/>
      <c r="I105" s="25"/>
      <c r="J105" s="25"/>
      <c r="K105" s="25"/>
      <c r="L105" s="25"/>
      <c r="M105" s="25"/>
      <c r="N105" s="25"/>
      <c r="O105" s="25"/>
      <c r="P105" s="25"/>
      <c r="Q105" s="25"/>
      <c r="R105" s="25"/>
      <c r="S105" s="25"/>
      <c r="T105" s="25"/>
    </row>
    <row r="106" spans="7:22" x14ac:dyDescent="0.25">
      <c r="G106" s="25"/>
      <c r="H106" s="25"/>
      <c r="I106" s="25"/>
      <c r="J106" s="25"/>
      <c r="K106" s="25"/>
      <c r="L106" s="25"/>
      <c r="M106" s="25"/>
      <c r="N106" s="25"/>
      <c r="O106" s="25"/>
      <c r="P106" s="25"/>
      <c r="Q106" s="25"/>
      <c r="R106" s="25"/>
      <c r="S106" s="25"/>
      <c r="T106" s="25"/>
    </row>
    <row r="107" spans="7:22" x14ac:dyDescent="0.25">
      <c r="G107" s="25"/>
      <c r="H107" s="25"/>
      <c r="I107" s="25"/>
      <c r="J107" s="25"/>
      <c r="K107" s="25"/>
      <c r="L107" s="25"/>
      <c r="M107" s="25"/>
      <c r="N107" s="25"/>
      <c r="O107" s="25"/>
      <c r="P107" s="25"/>
      <c r="Q107" s="25"/>
      <c r="R107" s="25"/>
      <c r="S107" s="25"/>
      <c r="T107" s="25"/>
    </row>
    <row r="108" spans="7:22" x14ac:dyDescent="0.25">
      <c r="G108" s="25"/>
      <c r="H108" s="25"/>
      <c r="I108" s="25"/>
      <c r="J108" s="25"/>
      <c r="K108" s="25"/>
      <c r="L108" s="25"/>
      <c r="M108" s="25"/>
      <c r="N108" s="25"/>
      <c r="O108" s="25"/>
      <c r="P108" s="25"/>
      <c r="Q108" s="25"/>
      <c r="R108" s="25"/>
      <c r="S108" s="25"/>
      <c r="T108" s="25"/>
    </row>
    <row r="109" spans="7:22" x14ac:dyDescent="0.25">
      <c r="G109" s="25"/>
      <c r="H109" s="25"/>
      <c r="I109" s="25"/>
      <c r="J109" s="25"/>
      <c r="K109" s="25"/>
      <c r="L109" s="25"/>
      <c r="M109" s="25"/>
      <c r="N109" s="25"/>
      <c r="O109" s="25"/>
      <c r="P109" s="25"/>
      <c r="Q109" s="25"/>
      <c r="R109" s="25"/>
      <c r="S109" s="25"/>
      <c r="T109" s="25"/>
      <c r="U109" s="25"/>
    </row>
    <row r="110" spans="7:22" x14ac:dyDescent="0.25">
      <c r="G110" s="25"/>
      <c r="H110" s="25"/>
      <c r="I110" s="25"/>
      <c r="J110" s="25"/>
      <c r="K110" s="25"/>
      <c r="L110" s="25"/>
      <c r="M110" s="25"/>
      <c r="N110" s="25"/>
      <c r="O110" s="25"/>
      <c r="P110" s="25"/>
      <c r="Q110" s="25"/>
      <c r="R110" s="25"/>
      <c r="S110" s="25"/>
      <c r="T110" s="25"/>
      <c r="U110" s="25"/>
    </row>
    <row r="111" spans="7:22" x14ac:dyDescent="0.25">
      <c r="G111" s="25"/>
      <c r="H111" s="25"/>
      <c r="I111" s="25"/>
      <c r="J111" s="25"/>
      <c r="K111" s="25"/>
      <c r="L111" s="25"/>
      <c r="M111" s="25"/>
      <c r="N111" s="25"/>
      <c r="O111" s="25"/>
      <c r="P111" s="25"/>
      <c r="Q111" s="25"/>
      <c r="R111" s="25"/>
      <c r="S111" s="25"/>
      <c r="T111" s="25"/>
      <c r="U111" s="25"/>
    </row>
    <row r="112" spans="7:22" x14ac:dyDescent="0.25">
      <c r="G112" s="25"/>
      <c r="H112" s="25"/>
      <c r="I112" s="25"/>
      <c r="J112" s="25"/>
      <c r="K112" s="25"/>
      <c r="L112" s="25"/>
      <c r="M112" s="25"/>
      <c r="N112" s="25"/>
      <c r="O112" s="25"/>
      <c r="P112" s="25"/>
      <c r="Q112" s="25"/>
      <c r="R112" s="25"/>
      <c r="S112" s="25"/>
      <c r="T112" s="25"/>
      <c r="U112" s="25"/>
      <c r="V112" s="25"/>
    </row>
    <row r="113" spans="7:32" x14ac:dyDescent="0.25">
      <c r="G113" s="25"/>
      <c r="H113" s="25"/>
      <c r="I113" s="25"/>
      <c r="J113" s="25"/>
      <c r="K113" s="25"/>
      <c r="L113" s="25"/>
      <c r="M113" s="25"/>
      <c r="N113" s="25"/>
      <c r="O113" s="25"/>
      <c r="P113" s="25"/>
      <c r="Q113" s="25"/>
      <c r="R113" s="25"/>
      <c r="S113" s="25"/>
      <c r="T113" s="25"/>
      <c r="U113" s="25"/>
      <c r="V113" s="25"/>
      <c r="W113" s="25"/>
    </row>
    <row r="114" spans="7:32" x14ac:dyDescent="0.25">
      <c r="G114" s="25"/>
      <c r="H114" s="25"/>
      <c r="I114" s="25"/>
      <c r="J114" s="25"/>
      <c r="K114" s="25"/>
      <c r="L114" s="25"/>
      <c r="M114" s="25"/>
      <c r="N114" s="25"/>
      <c r="O114" s="25"/>
      <c r="P114" s="25"/>
      <c r="Q114" s="25"/>
      <c r="R114" s="25"/>
      <c r="S114" s="25"/>
      <c r="T114" s="25"/>
      <c r="U114" s="25"/>
      <c r="V114" s="25"/>
      <c r="W114" s="25"/>
      <c r="X114" s="25"/>
      <c r="Y114" s="25"/>
      <c r="Z114" s="25"/>
      <c r="AA114" s="25"/>
      <c r="AB114" s="25"/>
    </row>
    <row r="115" spans="7:32" x14ac:dyDescent="0.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row>
    <row r="116" spans="7:32" x14ac:dyDescent="0.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row>
    <row r="117" spans="7:32" x14ac:dyDescent="0.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row>
    <row r="118" spans="7:32" x14ac:dyDescent="0.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row>
    <row r="119" spans="7:32" x14ac:dyDescent="0.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row>
    <row r="120" spans="7:32" x14ac:dyDescent="0.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row>
    <row r="121" spans="7:32" x14ac:dyDescent="0.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row>
    <row r="122" spans="7:32" x14ac:dyDescent="0.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row>
    <row r="123" spans="7:32" x14ac:dyDescent="0.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row>
    <row r="124" spans="7:32" x14ac:dyDescent="0.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row>
    <row r="125" spans="7:32" x14ac:dyDescent="0.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row>
    <row r="126" spans="7:32" x14ac:dyDescent="0.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row>
    <row r="127" spans="7:32" x14ac:dyDescent="0.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row>
    <row r="128" spans="7:32" x14ac:dyDescent="0.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row>
    <row r="129" spans="7:33" x14ac:dyDescent="0.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row>
    <row r="130" spans="7:33" x14ac:dyDescent="0.25">
      <c r="G130" s="26"/>
      <c r="H130" s="26"/>
      <c r="I130" s="26"/>
      <c r="J130" s="26"/>
      <c r="S130" s="25"/>
      <c r="T130" s="25"/>
    </row>
    <row r="131" spans="7:33" x14ac:dyDescent="0.25">
      <c r="G131" s="26"/>
      <c r="H131" s="26"/>
      <c r="I131" s="26"/>
      <c r="J131" s="26"/>
      <c r="S131" s="25"/>
      <c r="T131" s="25"/>
    </row>
    <row r="132" spans="7:33" x14ac:dyDescent="0.25">
      <c r="G132" s="26"/>
      <c r="H132" s="26"/>
      <c r="I132" s="26"/>
      <c r="J132" s="26"/>
      <c r="S132" s="25"/>
      <c r="T132" s="25"/>
    </row>
    <row r="133" spans="7:33" x14ac:dyDescent="0.25">
      <c r="G133" s="26"/>
      <c r="H133" s="26"/>
      <c r="I133" s="26"/>
      <c r="J133" s="26"/>
      <c r="S133" s="25"/>
      <c r="T133" s="25"/>
    </row>
    <row r="134" spans="7:33" x14ac:dyDescent="0.25">
      <c r="G134" s="26"/>
      <c r="H134" s="26"/>
      <c r="I134" s="26"/>
      <c r="J134" s="26"/>
      <c r="L134" s="26"/>
      <c r="S134" s="25"/>
      <c r="T134" s="25"/>
    </row>
    <row r="135" spans="7:33" x14ac:dyDescent="0.25">
      <c r="G135" s="26"/>
      <c r="H135" s="26"/>
      <c r="I135" s="26"/>
      <c r="J135" s="26"/>
      <c r="S135" s="25"/>
      <c r="T135" s="25"/>
    </row>
    <row r="136" spans="7:33" x14ac:dyDescent="0.25">
      <c r="G136" s="26"/>
      <c r="H136" s="26"/>
      <c r="I136" s="26"/>
      <c r="J136" s="26"/>
      <c r="S136" s="25"/>
      <c r="T136" s="25"/>
    </row>
    <row r="137" spans="7:33" x14ac:dyDescent="0.25">
      <c r="G137" s="26"/>
      <c r="H137" s="26"/>
      <c r="I137" s="26"/>
      <c r="J137" s="26"/>
      <c r="S137" s="25"/>
      <c r="T137" s="25"/>
    </row>
    <row r="138" spans="7:33" x14ac:dyDescent="0.25">
      <c r="G138" s="26"/>
      <c r="H138" s="26"/>
      <c r="I138" s="26"/>
      <c r="J138" s="26"/>
      <c r="S138" s="25"/>
      <c r="T138" s="25"/>
    </row>
    <row r="139" spans="7:33" x14ac:dyDescent="0.25">
      <c r="G139" s="26"/>
      <c r="H139" s="26"/>
      <c r="I139" s="26"/>
      <c r="J139" s="26"/>
      <c r="L139" s="26"/>
      <c r="T139" s="25"/>
    </row>
    <row r="140" spans="7:33" x14ac:dyDescent="0.25">
      <c r="G140" s="26"/>
      <c r="H140" s="26"/>
      <c r="I140" s="26"/>
      <c r="J140" s="26"/>
      <c r="T140" s="25"/>
    </row>
    <row r="141" spans="7:33" x14ac:dyDescent="0.25">
      <c r="G141" s="26"/>
      <c r="H141" s="26"/>
      <c r="I141" s="26"/>
      <c r="J141" s="26"/>
      <c r="T141" s="25"/>
    </row>
    <row r="142" spans="7:33" x14ac:dyDescent="0.25">
      <c r="G142" s="26"/>
      <c r="H142" s="26"/>
      <c r="I142" s="26"/>
      <c r="J142" s="26"/>
      <c r="L142" s="26"/>
      <c r="T142" s="25"/>
    </row>
    <row r="143" spans="7:33" x14ac:dyDescent="0.25">
      <c r="G143" s="26"/>
      <c r="H143" s="26"/>
      <c r="I143" s="26"/>
      <c r="J143" s="26"/>
      <c r="T143" s="25"/>
    </row>
    <row r="144" spans="7:33" x14ac:dyDescent="0.25">
      <c r="G144" s="26"/>
      <c r="H144" s="26"/>
      <c r="I144" s="26"/>
      <c r="J144" s="26"/>
      <c r="T144" s="25"/>
    </row>
    <row r="145" spans="7:20" x14ac:dyDescent="0.25">
      <c r="G145" s="26"/>
      <c r="H145" s="26"/>
      <c r="I145" s="26"/>
      <c r="J145" s="26"/>
      <c r="L145" s="26"/>
      <c r="T145" s="25"/>
    </row>
    <row r="146" spans="7:20" x14ac:dyDescent="0.25">
      <c r="G146" s="26"/>
      <c r="H146" s="26"/>
      <c r="I146" s="26"/>
      <c r="J146" s="26"/>
      <c r="T146" s="25"/>
    </row>
    <row r="147" spans="7:20" x14ac:dyDescent="0.25">
      <c r="G147" s="26"/>
      <c r="H147" s="26"/>
      <c r="I147" s="26"/>
      <c r="J147" s="26"/>
      <c r="T147" s="25"/>
    </row>
    <row r="148" spans="7:20" x14ac:dyDescent="0.25">
      <c r="G148" s="26"/>
      <c r="H148" s="26"/>
      <c r="I148" s="26"/>
      <c r="J148" s="26"/>
      <c r="L148" s="26"/>
      <c r="T148" s="25"/>
    </row>
    <row r="149" spans="7:20" x14ac:dyDescent="0.25">
      <c r="L149" s="26"/>
      <c r="T149" s="25"/>
    </row>
    <row r="150" spans="7:20" x14ac:dyDescent="0.25">
      <c r="T150" s="25"/>
    </row>
    <row r="151" spans="7:20" x14ac:dyDescent="0.25">
      <c r="T151" s="25"/>
    </row>
    <row r="152" spans="7:20" x14ac:dyDescent="0.25">
      <c r="T152" s="25"/>
    </row>
    <row r="153" spans="7:20" x14ac:dyDescent="0.25">
      <c r="T153" s="25"/>
    </row>
    <row r="154" spans="7:20" x14ac:dyDescent="0.25">
      <c r="T154" s="25"/>
    </row>
    <row r="155" spans="7:20" x14ac:dyDescent="0.25">
      <c r="T155" s="25"/>
    </row>
    <row r="156" spans="7:20" x14ac:dyDescent="0.25">
      <c r="T156" s="25"/>
    </row>
    <row r="157" spans="7:20" x14ac:dyDescent="0.25">
      <c r="T157" s="25"/>
    </row>
    <row r="158" spans="7:20" x14ac:dyDescent="0.25">
      <c r="T158" s="25"/>
    </row>
    <row r="159" spans="7:20" x14ac:dyDescent="0.25">
      <c r="G159" s="26"/>
      <c r="H159" s="26"/>
      <c r="I159" s="26"/>
      <c r="J159" s="26"/>
      <c r="T159" s="25"/>
    </row>
    <row r="160" spans="7:20" x14ac:dyDescent="0.25">
      <c r="G160" s="26"/>
      <c r="H160" s="26"/>
      <c r="I160" s="26"/>
      <c r="J160" s="26"/>
      <c r="T160" s="25"/>
    </row>
    <row r="161" spans="7:20" x14ac:dyDescent="0.25">
      <c r="G161" s="26"/>
      <c r="H161" s="26"/>
      <c r="I161" s="26"/>
      <c r="J161" s="26"/>
      <c r="T161" s="25"/>
    </row>
    <row r="162" spans="7:20" x14ac:dyDescent="0.25">
      <c r="G162" s="26"/>
      <c r="H162" s="26"/>
      <c r="I162" s="26"/>
      <c r="J162" s="26"/>
      <c r="T162" s="25"/>
    </row>
    <row r="163" spans="7:20" x14ac:dyDescent="0.25">
      <c r="G163" s="26"/>
      <c r="H163" s="26"/>
      <c r="I163" s="26"/>
      <c r="J163" s="26"/>
      <c r="T163" s="25"/>
    </row>
    <row r="164" spans="7:20" x14ac:dyDescent="0.25">
      <c r="G164" s="26"/>
      <c r="H164" s="26"/>
      <c r="I164" s="26"/>
      <c r="J164" s="26"/>
      <c r="T164" s="25"/>
    </row>
    <row r="165" spans="7:20" x14ac:dyDescent="0.25">
      <c r="G165" s="26"/>
      <c r="H165" s="26"/>
      <c r="I165" s="26"/>
      <c r="J165" s="26"/>
      <c r="T165" s="25"/>
    </row>
    <row r="166" spans="7:20" x14ac:dyDescent="0.25">
      <c r="G166" s="26"/>
      <c r="H166" s="26"/>
      <c r="I166" s="26"/>
      <c r="J166" s="26"/>
      <c r="T166" s="25"/>
    </row>
    <row r="167" spans="7:20" x14ac:dyDescent="0.25">
      <c r="G167" s="26"/>
      <c r="H167" s="26"/>
      <c r="I167" s="26"/>
      <c r="J167" s="26"/>
      <c r="T167" s="25"/>
    </row>
    <row r="168" spans="7:20" x14ac:dyDescent="0.25">
      <c r="G168" s="26"/>
      <c r="H168" s="26"/>
      <c r="I168" s="26"/>
      <c r="J168" s="26"/>
      <c r="T168" s="25"/>
    </row>
    <row r="169" spans="7:20" x14ac:dyDescent="0.25">
      <c r="T169" s="25"/>
    </row>
    <row r="170" spans="7:20" x14ac:dyDescent="0.25">
      <c r="T170" s="25"/>
    </row>
    <row r="171" spans="7:20" x14ac:dyDescent="0.25">
      <c r="T171" s="25"/>
    </row>
    <row r="172" spans="7:20" x14ac:dyDescent="0.25">
      <c r="T172" s="25"/>
    </row>
    <row r="173" spans="7:20" x14ac:dyDescent="0.25">
      <c r="T173" s="25"/>
    </row>
    <row r="174" spans="7:20" x14ac:dyDescent="0.25">
      <c r="T174" s="25"/>
    </row>
    <row r="175" spans="7:20" x14ac:dyDescent="0.25">
      <c r="T175" s="25"/>
    </row>
    <row r="176" spans="7:20" x14ac:dyDescent="0.25">
      <c r="T176" s="25"/>
    </row>
    <row r="177" spans="1:20" x14ac:dyDescent="0.25">
      <c r="T177" s="25"/>
    </row>
    <row r="178" spans="1:20" x14ac:dyDescent="0.25">
      <c r="T178" s="25"/>
    </row>
    <row r="179" spans="1:20" x14ac:dyDescent="0.25">
      <c r="A179" s="11"/>
      <c r="B179" s="11"/>
      <c r="C179" s="11"/>
      <c r="D179" s="11"/>
      <c r="E179" s="11"/>
      <c r="F179" s="11"/>
      <c r="G179" s="11"/>
      <c r="H179" s="11"/>
      <c r="I179" s="11"/>
      <c r="J179" s="11"/>
      <c r="K179" s="11"/>
      <c r="L179" s="11"/>
      <c r="M179" s="11"/>
      <c r="N179" s="11"/>
      <c r="O179" s="11"/>
      <c r="P179" s="11"/>
      <c r="Q179" s="11"/>
      <c r="R179" s="11"/>
      <c r="S179" s="11"/>
    </row>
    <row r="240" spans="1:8" x14ac:dyDescent="0.25">
      <c r="A240" s="11"/>
      <c r="B240" s="11"/>
      <c r="C240" s="11"/>
      <c r="D240" s="11"/>
      <c r="E240" s="11"/>
      <c r="F240" s="11"/>
      <c r="G240" s="11"/>
      <c r="H240" s="25"/>
    </row>
    <row r="241" spans="1:20" x14ac:dyDescent="0.25">
      <c r="H241" s="25"/>
    </row>
    <row r="242" spans="1:20" x14ac:dyDescent="0.25">
      <c r="H242" s="25"/>
    </row>
    <row r="243" spans="1:20" x14ac:dyDescent="0.25">
      <c r="H243" s="25"/>
    </row>
    <row r="244" spans="1:20" x14ac:dyDescent="0.25">
      <c r="H244" s="25"/>
    </row>
    <row r="245" spans="1:20" x14ac:dyDescent="0.25">
      <c r="H245" s="25"/>
    </row>
    <row r="247" spans="1:20" x14ac:dyDescent="0.25">
      <c r="H247" s="25"/>
    </row>
    <row r="251" spans="1:20" x14ac:dyDescent="0.25">
      <c r="A251" s="11"/>
      <c r="B251" s="11"/>
      <c r="C251" s="11"/>
      <c r="D251" s="11"/>
      <c r="E251" s="11"/>
      <c r="F251" s="11"/>
      <c r="G251" s="11"/>
      <c r="H251" s="11"/>
      <c r="I251" s="11"/>
      <c r="J251" s="11"/>
      <c r="K251" s="11"/>
      <c r="L251" s="11"/>
      <c r="M251" s="11"/>
      <c r="N251" s="11"/>
      <c r="O251" s="11"/>
      <c r="P251" s="11"/>
      <c r="Q251" s="11"/>
      <c r="R251" s="11"/>
      <c r="S251" s="11"/>
      <c r="T251" s="11"/>
    </row>
    <row r="252" spans="1:20" x14ac:dyDescent="0.25">
      <c r="G252" s="2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2"/>
  <sheetViews>
    <sheetView workbookViewId="0">
      <pane xSplit="3" ySplit="2" topLeftCell="D61" activePane="bottomRight" state="frozen"/>
      <selection pane="topRight" activeCell="D1" sqref="D1"/>
      <selection pane="bottomLeft" activeCell="A3" sqref="A3"/>
      <selection pane="bottomRight" activeCell="C92" sqref="C92"/>
    </sheetView>
  </sheetViews>
  <sheetFormatPr defaultRowHeight="12.75" x14ac:dyDescent="0.2"/>
  <cols>
    <col min="3" max="3" width="41.5703125" customWidth="1"/>
    <col min="4" max="4" width="42.42578125" bestFit="1" customWidth="1"/>
    <col min="5" max="5" width="45.71093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71</v>
      </c>
      <c r="B2" s="2" t="s">
        <v>72</v>
      </c>
      <c r="C2" s="2" t="s">
        <v>73</v>
      </c>
      <c r="D2" s="2" t="s">
        <v>74</v>
      </c>
      <c r="E2" s="2" t="s">
        <v>75</v>
      </c>
    </row>
    <row r="3" spans="1:5" ht="13.5" x14ac:dyDescent="0.25">
      <c r="A3" s="1">
        <v>1</v>
      </c>
      <c r="B3" s="1">
        <v>1</v>
      </c>
      <c r="C3" s="1" t="s">
        <v>2</v>
      </c>
      <c r="D3" s="1" t="s">
        <v>2</v>
      </c>
      <c r="E3" s="1" t="s">
        <v>2</v>
      </c>
    </row>
    <row r="4" spans="1:5" ht="13.5" x14ac:dyDescent="0.25">
      <c r="A4" s="1">
        <v>2</v>
      </c>
      <c r="B4" s="1">
        <v>1</v>
      </c>
      <c r="C4" s="1" t="s">
        <v>3</v>
      </c>
      <c r="D4" s="1" t="s">
        <v>3</v>
      </c>
      <c r="E4" s="1" t="s">
        <v>3</v>
      </c>
    </row>
    <row r="5" spans="1:5" ht="13.5" x14ac:dyDescent="0.25">
      <c r="A5" s="1">
        <v>3</v>
      </c>
      <c r="B5" s="1">
        <v>1</v>
      </c>
      <c r="C5" s="1" t="s">
        <v>4</v>
      </c>
      <c r="D5" s="1" t="s">
        <v>4</v>
      </c>
      <c r="E5" s="1" t="s">
        <v>4</v>
      </c>
    </row>
    <row r="6" spans="1:5" ht="13.5" x14ac:dyDescent="0.25">
      <c r="A6" s="1">
        <v>4</v>
      </c>
      <c r="B6" s="1">
        <v>1</v>
      </c>
      <c r="C6" s="1" t="s">
        <v>5</v>
      </c>
      <c r="D6" s="1" t="s">
        <v>5</v>
      </c>
      <c r="E6" s="1" t="s">
        <v>5</v>
      </c>
    </row>
    <row r="7" spans="1:5" ht="13.5" x14ac:dyDescent="0.25">
      <c r="A7" s="1">
        <v>5</v>
      </c>
      <c r="B7" s="1">
        <v>1</v>
      </c>
      <c r="C7" s="1" t="s">
        <v>6</v>
      </c>
      <c r="D7" s="1" t="s">
        <v>6</v>
      </c>
      <c r="E7" s="1" t="s">
        <v>6</v>
      </c>
    </row>
    <row r="8" spans="1:5" ht="13.5" x14ac:dyDescent="0.25">
      <c r="A8" s="1">
        <v>6</v>
      </c>
      <c r="B8" s="1">
        <v>1</v>
      </c>
      <c r="C8" s="1" t="s">
        <v>7</v>
      </c>
      <c r="D8" s="1" t="s">
        <v>7</v>
      </c>
      <c r="E8" s="1" t="s">
        <v>7</v>
      </c>
    </row>
    <row r="9" spans="1:5" ht="13.5" x14ac:dyDescent="0.25">
      <c r="A9" s="1">
        <v>7</v>
      </c>
      <c r="B9" s="1">
        <v>1</v>
      </c>
      <c r="C9" s="1" t="s">
        <v>8</v>
      </c>
      <c r="D9" s="1" t="s">
        <v>8</v>
      </c>
      <c r="E9" s="1" t="s">
        <v>8</v>
      </c>
    </row>
    <row r="10" spans="1:5" ht="13.5" x14ac:dyDescent="0.25">
      <c r="A10" s="1">
        <v>8</v>
      </c>
      <c r="B10" s="1">
        <v>1</v>
      </c>
      <c r="C10" s="1" t="s">
        <v>9</v>
      </c>
      <c r="D10" s="1" t="s">
        <v>9</v>
      </c>
      <c r="E10" s="1" t="s">
        <v>9</v>
      </c>
    </row>
    <row r="11" spans="1:5" ht="13.5" x14ac:dyDescent="0.25">
      <c r="A11" s="1">
        <v>9</v>
      </c>
      <c r="B11" s="1">
        <v>1</v>
      </c>
      <c r="C11" s="1" t="s">
        <v>10</v>
      </c>
      <c r="D11" s="1" t="s">
        <v>10</v>
      </c>
      <c r="E11" s="1" t="s">
        <v>10</v>
      </c>
    </row>
    <row r="12" spans="1:5" ht="13.5" x14ac:dyDescent="0.25">
      <c r="A12" s="1">
        <v>10</v>
      </c>
      <c r="B12" s="1">
        <v>1</v>
      </c>
      <c r="C12" s="1" t="s">
        <v>11</v>
      </c>
      <c r="D12" s="1" t="s">
        <v>11</v>
      </c>
      <c r="E12" s="1" t="s">
        <v>11</v>
      </c>
    </row>
    <row r="13" spans="1:5" ht="13.5" x14ac:dyDescent="0.25">
      <c r="A13" s="1">
        <v>11</v>
      </c>
      <c r="B13" s="1">
        <v>1</v>
      </c>
      <c r="C13" s="1" t="s">
        <v>12</v>
      </c>
      <c r="D13" s="1" t="s">
        <v>12</v>
      </c>
      <c r="E13" s="1" t="s">
        <v>12</v>
      </c>
    </row>
    <row r="14" spans="1:5" ht="13.5" x14ac:dyDescent="0.25">
      <c r="A14" s="1">
        <v>12</v>
      </c>
      <c r="B14" s="1">
        <v>1</v>
      </c>
      <c r="C14" s="1" t="s">
        <v>13</v>
      </c>
      <c r="D14" s="1" t="s">
        <v>13</v>
      </c>
      <c r="E14" s="1" t="s">
        <v>13</v>
      </c>
    </row>
    <row r="15" spans="1:5" ht="13.5" x14ac:dyDescent="0.25">
      <c r="A15" s="1">
        <v>14</v>
      </c>
      <c r="B15" s="1">
        <v>1</v>
      </c>
      <c r="C15" s="1" t="s">
        <v>216</v>
      </c>
      <c r="D15" s="1" t="s">
        <v>216</v>
      </c>
      <c r="E15" s="1" t="s">
        <v>216</v>
      </c>
    </row>
    <row r="16" spans="1:5" ht="13.5" x14ac:dyDescent="0.25">
      <c r="A16" s="1">
        <v>15</v>
      </c>
      <c r="B16" s="1">
        <v>1</v>
      </c>
      <c r="C16" s="1" t="s">
        <v>15</v>
      </c>
      <c r="D16" s="1" t="s">
        <v>15</v>
      </c>
      <c r="E16" s="1" t="s">
        <v>15</v>
      </c>
    </row>
    <row r="17" spans="1:5" ht="13.5" x14ac:dyDescent="0.25">
      <c r="A17" s="1">
        <v>16</v>
      </c>
      <c r="B17" s="1">
        <v>1</v>
      </c>
      <c r="C17" s="1" t="s">
        <v>16</v>
      </c>
      <c r="D17" s="1" t="s">
        <v>16</v>
      </c>
      <c r="E17" s="1" t="s">
        <v>16</v>
      </c>
    </row>
    <row r="18" spans="1:5" ht="13.5" x14ac:dyDescent="0.25">
      <c r="A18" s="1">
        <v>17</v>
      </c>
      <c r="B18" s="1">
        <v>1</v>
      </c>
      <c r="C18" s="1" t="s">
        <v>17</v>
      </c>
      <c r="D18" s="1" t="s">
        <v>17</v>
      </c>
      <c r="E18" s="1" t="s">
        <v>17</v>
      </c>
    </row>
    <row r="19" spans="1:5" ht="13.5" x14ac:dyDescent="0.25">
      <c r="A19" s="1">
        <v>18</v>
      </c>
      <c r="B19" s="1">
        <v>1</v>
      </c>
      <c r="C19" s="1" t="s">
        <v>18</v>
      </c>
      <c r="D19" s="1" t="s">
        <v>18</v>
      </c>
      <c r="E19" s="1" t="s">
        <v>18</v>
      </c>
    </row>
    <row r="20" spans="1:5" ht="13.5" x14ac:dyDescent="0.25">
      <c r="A20" s="1">
        <v>19</v>
      </c>
      <c r="B20" s="1">
        <v>1</v>
      </c>
      <c r="C20" s="1" t="s">
        <v>19</v>
      </c>
      <c r="D20" s="1" t="s">
        <v>19</v>
      </c>
      <c r="E20" s="1" t="s">
        <v>19</v>
      </c>
    </row>
    <row r="21" spans="1:5" ht="13.5" x14ac:dyDescent="0.25">
      <c r="A21" s="1">
        <v>20</v>
      </c>
      <c r="B21" s="1">
        <v>1</v>
      </c>
      <c r="C21" s="1" t="s">
        <v>20</v>
      </c>
      <c r="D21" s="1" t="s">
        <v>20</v>
      </c>
      <c r="E21" s="1" t="s">
        <v>20</v>
      </c>
    </row>
    <row r="22" spans="1:5" ht="13.5" x14ac:dyDescent="0.25">
      <c r="A22" s="1">
        <v>21</v>
      </c>
      <c r="B22" s="1">
        <v>1</v>
      </c>
      <c r="C22" s="1" t="s">
        <v>21</v>
      </c>
      <c r="D22" s="1" t="s">
        <v>21</v>
      </c>
      <c r="E22" s="1" t="s">
        <v>21</v>
      </c>
    </row>
    <row r="23" spans="1:5" ht="13.5" x14ac:dyDescent="0.25">
      <c r="A23" s="1">
        <v>22</v>
      </c>
      <c r="B23" s="1">
        <v>1</v>
      </c>
      <c r="C23" s="1" t="s">
        <v>22</v>
      </c>
      <c r="D23" s="1" t="s">
        <v>22</v>
      </c>
      <c r="E23" s="1" t="s">
        <v>22</v>
      </c>
    </row>
    <row r="24" spans="1:5" ht="13.5" x14ac:dyDescent="0.25">
      <c r="A24" s="1">
        <v>23</v>
      </c>
      <c r="B24" s="1">
        <v>1</v>
      </c>
      <c r="C24" s="1" t="s">
        <v>23</v>
      </c>
      <c r="D24" s="1" t="s">
        <v>23</v>
      </c>
      <c r="E24" s="1" t="s">
        <v>23</v>
      </c>
    </row>
    <row r="25" spans="1:5" ht="13.5" x14ac:dyDescent="0.25">
      <c r="A25" s="1">
        <v>24</v>
      </c>
      <c r="B25" s="1">
        <v>1</v>
      </c>
      <c r="C25" s="1" t="s">
        <v>24</v>
      </c>
      <c r="D25" s="1" t="s">
        <v>24</v>
      </c>
      <c r="E25" s="1" t="s">
        <v>24</v>
      </c>
    </row>
    <row r="26" spans="1:5" ht="13.5" x14ac:dyDescent="0.25">
      <c r="A26" s="1">
        <v>25</v>
      </c>
      <c r="B26" s="1">
        <v>1</v>
      </c>
      <c r="C26" s="1" t="s">
        <v>25</v>
      </c>
      <c r="D26" s="1" t="s">
        <v>25</v>
      </c>
      <c r="E26" s="1" t="s">
        <v>25</v>
      </c>
    </row>
    <row r="27" spans="1:5" ht="13.5" x14ac:dyDescent="0.25">
      <c r="A27" s="1">
        <v>26</v>
      </c>
      <c r="B27" s="1">
        <v>1</v>
      </c>
      <c r="C27" s="1" t="s">
        <v>26</v>
      </c>
      <c r="D27" s="1" t="s">
        <v>26</v>
      </c>
      <c r="E27" s="1" t="s">
        <v>26</v>
      </c>
    </row>
    <row r="28" spans="1:5" ht="13.5" x14ac:dyDescent="0.25">
      <c r="A28" s="1">
        <v>27</v>
      </c>
      <c r="B28" s="1">
        <v>1</v>
      </c>
      <c r="C28" s="1" t="s">
        <v>27</v>
      </c>
      <c r="D28" s="1" t="s">
        <v>27</v>
      </c>
      <c r="E28" s="1" t="s">
        <v>27</v>
      </c>
    </row>
    <row r="29" spans="1:5" ht="13.5" x14ac:dyDescent="0.25">
      <c r="A29" s="1">
        <v>28</v>
      </c>
      <c r="B29" s="1">
        <v>1</v>
      </c>
      <c r="C29" s="1" t="s">
        <v>28</v>
      </c>
      <c r="D29" s="1" t="s">
        <v>28</v>
      </c>
      <c r="E29" s="1" t="s">
        <v>28</v>
      </c>
    </row>
    <row r="30" spans="1:5" ht="13.5" x14ac:dyDescent="0.25">
      <c r="A30" s="1">
        <v>29</v>
      </c>
      <c r="B30" s="1">
        <v>1</v>
      </c>
      <c r="C30" s="1" t="s">
        <v>29</v>
      </c>
      <c r="D30" s="1" t="s">
        <v>29</v>
      </c>
      <c r="E30" s="1" t="s">
        <v>29</v>
      </c>
    </row>
    <row r="31" spans="1:5" ht="13.5" x14ac:dyDescent="0.25">
      <c r="A31" s="1">
        <v>30</v>
      </c>
      <c r="B31" s="1">
        <v>1</v>
      </c>
      <c r="C31" s="1" t="s">
        <v>30</v>
      </c>
      <c r="D31" s="1" t="s">
        <v>30</v>
      </c>
      <c r="E31" s="1" t="s">
        <v>30</v>
      </c>
    </row>
    <row r="32" spans="1:5" ht="13.5" x14ac:dyDescent="0.25">
      <c r="A32" s="1">
        <v>31</v>
      </c>
      <c r="B32" s="1">
        <v>1</v>
      </c>
      <c r="C32" s="1" t="s">
        <v>31</v>
      </c>
      <c r="D32" s="1" t="s">
        <v>31</v>
      </c>
      <c r="E32" s="1" t="s">
        <v>31</v>
      </c>
    </row>
    <row r="33" spans="1:5" ht="13.5" x14ac:dyDescent="0.25">
      <c r="A33" s="1">
        <v>32</v>
      </c>
      <c r="B33" s="1">
        <v>1</v>
      </c>
      <c r="C33" s="1" t="s">
        <v>32</v>
      </c>
      <c r="D33" s="1" t="s">
        <v>32</v>
      </c>
      <c r="E33" s="1" t="s">
        <v>32</v>
      </c>
    </row>
    <row r="34" spans="1:5" ht="13.5" x14ac:dyDescent="0.25">
      <c r="A34" s="1">
        <v>33</v>
      </c>
      <c r="B34" s="1">
        <v>1</v>
      </c>
      <c r="C34" s="1" t="s">
        <v>33</v>
      </c>
      <c r="D34" s="1" t="s">
        <v>33</v>
      </c>
      <c r="E34" s="1" t="s">
        <v>33</v>
      </c>
    </row>
    <row r="35" spans="1:5" ht="13.5" x14ac:dyDescent="0.25">
      <c r="A35" s="1">
        <v>34</v>
      </c>
      <c r="B35" s="1">
        <v>1</v>
      </c>
      <c r="C35" s="1" t="s">
        <v>34</v>
      </c>
      <c r="D35" s="1" t="s">
        <v>34</v>
      </c>
      <c r="E35" s="1" t="s">
        <v>34</v>
      </c>
    </row>
    <row r="36" spans="1:5" ht="13.5" x14ac:dyDescent="0.25">
      <c r="A36" s="1">
        <v>35</v>
      </c>
      <c r="B36" s="1">
        <v>1</v>
      </c>
      <c r="C36" s="1" t="s">
        <v>35</v>
      </c>
      <c r="D36" s="1" t="s">
        <v>35</v>
      </c>
      <c r="E36" s="1" t="s">
        <v>35</v>
      </c>
    </row>
    <row r="37" spans="1:5" ht="13.5" x14ac:dyDescent="0.25">
      <c r="A37" s="1">
        <v>36</v>
      </c>
      <c r="B37" s="1">
        <v>1</v>
      </c>
      <c r="C37" s="1" t="s">
        <v>36</v>
      </c>
      <c r="D37" s="1" t="s">
        <v>36</v>
      </c>
      <c r="E37" s="1" t="s">
        <v>36</v>
      </c>
    </row>
    <row r="38" spans="1:5" ht="13.5" x14ac:dyDescent="0.25">
      <c r="A38" s="1">
        <v>37</v>
      </c>
      <c r="B38" s="1">
        <v>1</v>
      </c>
      <c r="C38" s="1" t="s">
        <v>37</v>
      </c>
      <c r="D38" s="1" t="s">
        <v>37</v>
      </c>
      <c r="E38" s="1" t="s">
        <v>37</v>
      </c>
    </row>
    <row r="39" spans="1:5" ht="13.5" x14ac:dyDescent="0.25">
      <c r="A39" s="1">
        <v>38</v>
      </c>
      <c r="B39" s="1">
        <v>1</v>
      </c>
      <c r="C39" s="1" t="s">
        <v>38</v>
      </c>
      <c r="D39" s="1" t="s">
        <v>38</v>
      </c>
      <c r="E39" s="1" t="s">
        <v>38</v>
      </c>
    </row>
    <row r="40" spans="1:5" ht="13.5" x14ac:dyDescent="0.25">
      <c r="A40" s="1">
        <v>39</v>
      </c>
      <c r="B40" s="1">
        <v>1</v>
      </c>
      <c r="C40" s="1" t="s">
        <v>39</v>
      </c>
      <c r="D40" s="1" t="s">
        <v>39</v>
      </c>
      <c r="E40" s="1" t="s">
        <v>39</v>
      </c>
    </row>
    <row r="41" spans="1:5" ht="13.5" x14ac:dyDescent="0.25">
      <c r="A41" s="1">
        <v>40</v>
      </c>
      <c r="B41" s="1">
        <v>1</v>
      </c>
      <c r="C41" s="1" t="s">
        <v>40</v>
      </c>
      <c r="D41" s="1" t="s">
        <v>40</v>
      </c>
      <c r="E41" s="1" t="s">
        <v>40</v>
      </c>
    </row>
    <row r="42" spans="1:5" ht="13.5" x14ac:dyDescent="0.25">
      <c r="A42" s="1">
        <v>41</v>
      </c>
      <c r="B42" s="1">
        <v>1</v>
      </c>
      <c r="C42" s="1" t="s">
        <v>41</v>
      </c>
      <c r="D42" s="1" t="s">
        <v>41</v>
      </c>
      <c r="E42" s="1" t="s">
        <v>41</v>
      </c>
    </row>
    <row r="43" spans="1:5" ht="13.5" x14ac:dyDescent="0.25">
      <c r="A43" s="1">
        <v>42</v>
      </c>
      <c r="B43" s="1">
        <v>1</v>
      </c>
      <c r="C43" s="1" t="s">
        <v>42</v>
      </c>
      <c r="D43" s="1" t="s">
        <v>42</v>
      </c>
      <c r="E43" s="1" t="s">
        <v>42</v>
      </c>
    </row>
    <row r="44" spans="1:5" ht="13.5" x14ac:dyDescent="0.25">
      <c r="A44" s="1">
        <v>43</v>
      </c>
      <c r="B44" s="1">
        <v>1</v>
      </c>
      <c r="C44" s="1" t="s">
        <v>43</v>
      </c>
      <c r="D44" s="1" t="s">
        <v>43</v>
      </c>
      <c r="E44" s="1" t="s">
        <v>43</v>
      </c>
    </row>
    <row r="45" spans="1:5" ht="13.5" x14ac:dyDescent="0.25">
      <c r="A45" s="1">
        <v>13</v>
      </c>
      <c r="B45" s="1">
        <v>1</v>
      </c>
      <c r="C45" s="1" t="s">
        <v>14</v>
      </c>
      <c r="D45" s="1" t="s">
        <v>76</v>
      </c>
      <c r="E45" s="1" t="s">
        <v>76</v>
      </c>
    </row>
    <row r="46" spans="1:5" ht="13.5" x14ac:dyDescent="0.25">
      <c r="A46" s="1">
        <v>44</v>
      </c>
      <c r="B46" s="1">
        <v>1</v>
      </c>
      <c r="C46" s="1" t="s">
        <v>44</v>
      </c>
      <c r="D46" s="1" t="s">
        <v>44</v>
      </c>
      <c r="E46" s="1" t="s">
        <v>44</v>
      </c>
    </row>
    <row r="47" spans="1:5" ht="13.5" x14ac:dyDescent="0.25">
      <c r="A47" s="1">
        <v>45</v>
      </c>
      <c r="B47" s="1">
        <v>1</v>
      </c>
      <c r="C47" s="1" t="s">
        <v>45</v>
      </c>
      <c r="D47" s="1" t="s">
        <v>45</v>
      </c>
      <c r="E47" s="1" t="s">
        <v>45</v>
      </c>
    </row>
    <row r="48" spans="1:5" ht="13.5" x14ac:dyDescent="0.25">
      <c r="A48" s="1">
        <v>46</v>
      </c>
      <c r="B48" s="1">
        <v>1</v>
      </c>
      <c r="C48" s="1" t="s">
        <v>46</v>
      </c>
      <c r="D48" s="1" t="s">
        <v>46</v>
      </c>
      <c r="E48" s="1" t="s">
        <v>46</v>
      </c>
    </row>
    <row r="49" spans="1:5" ht="13.5" x14ac:dyDescent="0.25">
      <c r="A49" s="1">
        <v>47</v>
      </c>
      <c r="B49" s="1">
        <v>1</v>
      </c>
      <c r="C49" s="1" t="s">
        <v>47</v>
      </c>
      <c r="D49" s="1" t="s">
        <v>47</v>
      </c>
      <c r="E49" s="1" t="s">
        <v>47</v>
      </c>
    </row>
    <row r="50" spans="1:5" ht="13.5" x14ac:dyDescent="0.25">
      <c r="A50" s="1">
        <v>48</v>
      </c>
      <c r="B50" s="1">
        <v>1</v>
      </c>
      <c r="C50" s="1" t="s">
        <v>48</v>
      </c>
      <c r="D50" s="1" t="s">
        <v>48</v>
      </c>
      <c r="E50" s="1" t="s">
        <v>48</v>
      </c>
    </row>
    <row r="51" spans="1:5" ht="13.5" x14ac:dyDescent="0.25">
      <c r="A51" s="1">
        <v>49</v>
      </c>
      <c r="B51" s="1">
        <v>1</v>
      </c>
      <c r="C51" s="1" t="s">
        <v>49</v>
      </c>
      <c r="D51" s="1" t="s">
        <v>49</v>
      </c>
      <c r="E51" s="1" t="s">
        <v>49</v>
      </c>
    </row>
    <row r="52" spans="1:5" ht="13.5" x14ac:dyDescent="0.25">
      <c r="A52" s="1">
        <v>50</v>
      </c>
      <c r="B52" s="1">
        <v>1</v>
      </c>
      <c r="C52" s="1" t="s">
        <v>50</v>
      </c>
      <c r="D52" s="1" t="s">
        <v>50</v>
      </c>
      <c r="E52" s="1" t="s">
        <v>50</v>
      </c>
    </row>
    <row r="53" spans="1:5" ht="13.5" x14ac:dyDescent="0.25">
      <c r="A53" s="1">
        <v>51</v>
      </c>
      <c r="B53" s="1">
        <v>1</v>
      </c>
      <c r="C53" s="1" t="s">
        <v>51</v>
      </c>
      <c r="D53" s="1" t="s">
        <v>51</v>
      </c>
      <c r="E53" s="1" t="s">
        <v>51</v>
      </c>
    </row>
    <row r="54" spans="1:5" ht="13.5" x14ac:dyDescent="0.25">
      <c r="A54" s="1">
        <v>52</v>
      </c>
      <c r="B54" s="1">
        <v>1</v>
      </c>
      <c r="C54" s="1" t="s">
        <v>52</v>
      </c>
      <c r="D54" s="1" t="s">
        <v>52</v>
      </c>
      <c r="E54" s="1" t="s">
        <v>52</v>
      </c>
    </row>
    <row r="55" spans="1:5" ht="13.5" x14ac:dyDescent="0.25">
      <c r="A55" s="1">
        <v>53</v>
      </c>
      <c r="B55" s="1">
        <v>1</v>
      </c>
      <c r="C55" s="1" t="s">
        <v>53</v>
      </c>
      <c r="D55" s="1" t="s">
        <v>53</v>
      </c>
      <c r="E55" s="1" t="s">
        <v>53</v>
      </c>
    </row>
    <row r="56" spans="1:5" ht="13.5" x14ac:dyDescent="0.25">
      <c r="A56" s="1">
        <v>54</v>
      </c>
      <c r="B56" s="1">
        <v>1</v>
      </c>
      <c r="C56" s="1" t="s">
        <v>54</v>
      </c>
      <c r="D56" s="1" t="s">
        <v>54</v>
      </c>
      <c r="E56" s="1" t="s">
        <v>54</v>
      </c>
    </row>
    <row r="57" spans="1:5" ht="13.5" x14ac:dyDescent="0.25">
      <c r="A57" s="1">
        <v>58</v>
      </c>
      <c r="B57" s="1">
        <v>1</v>
      </c>
      <c r="C57" s="1" t="s">
        <v>58</v>
      </c>
      <c r="D57" s="1" t="s">
        <v>77</v>
      </c>
      <c r="E57" s="1" t="s">
        <v>78</v>
      </c>
    </row>
    <row r="58" spans="1:5" ht="13.5" x14ac:dyDescent="0.25">
      <c r="A58" s="1">
        <v>59</v>
      </c>
      <c r="B58" s="1">
        <v>1</v>
      </c>
      <c r="C58" s="1" t="s">
        <v>59</v>
      </c>
      <c r="D58" s="1" t="s">
        <v>79</v>
      </c>
      <c r="E58" s="1" t="s">
        <v>80</v>
      </c>
    </row>
    <row r="59" spans="1:5" ht="13.5" x14ac:dyDescent="0.25">
      <c r="A59" s="1">
        <v>55</v>
      </c>
      <c r="B59" s="1">
        <v>1</v>
      </c>
      <c r="C59" s="1" t="s">
        <v>55</v>
      </c>
      <c r="D59" s="1" t="s">
        <v>55</v>
      </c>
      <c r="E59" s="1" t="s">
        <v>55</v>
      </c>
    </row>
    <row r="60" spans="1:5" ht="13.5" x14ac:dyDescent="0.25">
      <c r="A60" s="1">
        <v>56</v>
      </c>
      <c r="B60" s="1">
        <v>1</v>
      </c>
      <c r="C60" s="1" t="s">
        <v>56</v>
      </c>
      <c r="D60" s="1" t="s">
        <v>56</v>
      </c>
      <c r="E60" s="1" t="s">
        <v>56</v>
      </c>
    </row>
    <row r="61" spans="1:5" ht="13.5" x14ac:dyDescent="0.25">
      <c r="A61" s="1">
        <v>57</v>
      </c>
      <c r="B61" s="1">
        <v>1</v>
      </c>
      <c r="C61" s="1" t="s">
        <v>57</v>
      </c>
      <c r="D61" s="1" t="s">
        <v>57</v>
      </c>
      <c r="E61" s="1" t="s">
        <v>57</v>
      </c>
    </row>
    <row r="62" spans="1:5" ht="13.5" x14ac:dyDescent="0.25">
      <c r="A62" s="1">
        <v>60</v>
      </c>
      <c r="B62" s="1">
        <v>1</v>
      </c>
      <c r="C62" s="1" t="s">
        <v>60</v>
      </c>
      <c r="D62" s="1" t="s">
        <v>60</v>
      </c>
      <c r="E62" s="1" t="s">
        <v>60</v>
      </c>
    </row>
    <row r="63" spans="1:5" ht="13.5" x14ac:dyDescent="0.25">
      <c r="A63" s="1">
        <v>61</v>
      </c>
      <c r="B63" s="1">
        <v>1</v>
      </c>
      <c r="C63" s="1" t="s">
        <v>61</v>
      </c>
      <c r="D63" s="1" t="s">
        <v>61</v>
      </c>
      <c r="E63" s="1" t="s">
        <v>61</v>
      </c>
    </row>
    <row r="64" spans="1:5" ht="13.5" x14ac:dyDescent="0.25">
      <c r="A64" s="1">
        <v>62</v>
      </c>
      <c r="B64" s="1">
        <v>1</v>
      </c>
      <c r="C64" s="1" t="s">
        <v>62</v>
      </c>
      <c r="D64" s="1" t="s">
        <v>62</v>
      </c>
      <c r="E64" s="1" t="s">
        <v>62</v>
      </c>
    </row>
    <row r="65" spans="1:5" ht="13.5" x14ac:dyDescent="0.25">
      <c r="A65" s="1">
        <v>63</v>
      </c>
      <c r="B65" s="1">
        <v>1</v>
      </c>
      <c r="C65" s="1" t="s">
        <v>63</v>
      </c>
      <c r="D65" s="1" t="s">
        <v>63</v>
      </c>
      <c r="E65" s="1" t="s">
        <v>63</v>
      </c>
    </row>
    <row r="66" spans="1:5" ht="13.5" x14ac:dyDescent="0.25">
      <c r="A66" s="1">
        <v>64</v>
      </c>
      <c r="B66" s="1">
        <v>1</v>
      </c>
      <c r="C66" s="1" t="s">
        <v>64</v>
      </c>
      <c r="D66" s="1" t="s">
        <v>64</v>
      </c>
      <c r="E66" s="1" t="s">
        <v>64</v>
      </c>
    </row>
    <row r="67" spans="1:5" ht="13.5" x14ac:dyDescent="0.25">
      <c r="A67" s="1">
        <v>65</v>
      </c>
      <c r="B67" s="1">
        <v>1</v>
      </c>
      <c r="C67" s="1" t="s">
        <v>65</v>
      </c>
      <c r="D67" s="1" t="s">
        <v>65</v>
      </c>
      <c r="E67" s="1" t="s">
        <v>65</v>
      </c>
    </row>
    <row r="68" spans="1:5" ht="13.5" x14ac:dyDescent="0.25">
      <c r="A68" s="1">
        <v>66</v>
      </c>
      <c r="B68" s="1">
        <v>1</v>
      </c>
      <c r="C68" s="1" t="s">
        <v>66</v>
      </c>
      <c r="D68" s="1" t="s">
        <v>66</v>
      </c>
      <c r="E68" s="1" t="s">
        <v>66</v>
      </c>
    </row>
    <row r="69" spans="1:5" ht="13.5" x14ac:dyDescent="0.25">
      <c r="A69" s="1">
        <v>67</v>
      </c>
      <c r="B69" s="1">
        <v>1</v>
      </c>
      <c r="C69" s="1" t="s">
        <v>67</v>
      </c>
      <c r="D69" s="1" t="s">
        <v>67</v>
      </c>
      <c r="E69" s="1" t="s">
        <v>67</v>
      </c>
    </row>
    <row r="70" spans="1:5" ht="56.25" customHeight="1" x14ac:dyDescent="0.25">
      <c r="A70" s="1"/>
      <c r="B70" s="1"/>
      <c r="C70" s="1"/>
      <c r="D70" s="1"/>
      <c r="E70" s="1"/>
    </row>
    <row r="71" spans="1:5" ht="40.5" x14ac:dyDescent="0.25">
      <c r="A71" s="3" t="s">
        <v>81</v>
      </c>
      <c r="B71" s="3" t="s">
        <v>132</v>
      </c>
      <c r="C71" s="3" t="s">
        <v>133</v>
      </c>
      <c r="D71" s="3" t="s">
        <v>155</v>
      </c>
      <c r="E71" s="3" t="s">
        <v>162</v>
      </c>
    </row>
    <row r="72" spans="1:5" ht="13.5" x14ac:dyDescent="0.25">
      <c r="A72" s="1">
        <v>1</v>
      </c>
      <c r="B72" s="1">
        <v>0</v>
      </c>
      <c r="C72" t="s">
        <v>135</v>
      </c>
      <c r="D72" s="32" t="s">
        <v>146</v>
      </c>
      <c r="E72" s="1" t="s">
        <v>203</v>
      </c>
    </row>
    <row r="73" spans="1:5" ht="13.5" x14ac:dyDescent="0.25">
      <c r="A73" s="1">
        <v>2</v>
      </c>
      <c r="B73" s="1">
        <v>1</v>
      </c>
      <c r="C73" t="s">
        <v>136</v>
      </c>
      <c r="D73" s="32" t="s">
        <v>147</v>
      </c>
      <c r="E73" s="1" t="s">
        <v>159</v>
      </c>
    </row>
    <row r="74" spans="1:5" ht="13.5" x14ac:dyDescent="0.25">
      <c r="A74" s="1">
        <v>3</v>
      </c>
      <c r="B74" s="1">
        <v>2</v>
      </c>
      <c r="C74" s="1" t="s">
        <v>223</v>
      </c>
      <c r="D74" s="32" t="s">
        <v>148</v>
      </c>
      <c r="E74" s="1" t="s">
        <v>160</v>
      </c>
    </row>
    <row r="75" spans="1:5" ht="13.5" x14ac:dyDescent="0.25">
      <c r="A75" s="1">
        <v>4</v>
      </c>
      <c r="B75" s="1">
        <v>3</v>
      </c>
      <c r="C75" s="1" t="s">
        <v>220</v>
      </c>
      <c r="D75" t="s">
        <v>149</v>
      </c>
      <c r="E75" s="1" t="s">
        <v>161</v>
      </c>
    </row>
    <row r="76" spans="1:5" ht="13.5" x14ac:dyDescent="0.25">
      <c r="A76" s="1">
        <v>5</v>
      </c>
      <c r="B76" s="1">
        <v>4</v>
      </c>
      <c r="C76" s="1" t="s">
        <v>222</v>
      </c>
      <c r="D76" t="s">
        <v>150</v>
      </c>
      <c r="E76" s="1" t="s">
        <v>204</v>
      </c>
    </row>
    <row r="77" spans="1:5" ht="13.5" x14ac:dyDescent="0.25">
      <c r="A77" s="1"/>
      <c r="B77" s="1">
        <v>5</v>
      </c>
      <c r="C77" s="1" t="s">
        <v>137</v>
      </c>
      <c r="D77" t="s">
        <v>151</v>
      </c>
      <c r="E77" s="1" t="s">
        <v>219</v>
      </c>
    </row>
    <row r="78" spans="1:5" ht="13.5" x14ac:dyDescent="0.25">
      <c r="A78" s="1"/>
      <c r="B78" s="1">
        <v>6</v>
      </c>
      <c r="C78" s="1" t="s">
        <v>138</v>
      </c>
      <c r="D78" s="32" t="s">
        <v>156</v>
      </c>
      <c r="E78" s="1"/>
    </row>
    <row r="79" spans="1:5" ht="13.5" x14ac:dyDescent="0.25">
      <c r="A79" s="1"/>
      <c r="B79" s="1">
        <v>7</v>
      </c>
      <c r="C79" s="1" t="s">
        <v>139</v>
      </c>
      <c r="D79" t="s">
        <v>152</v>
      </c>
      <c r="E79" s="1"/>
    </row>
    <row r="80" spans="1:5" ht="13.5" x14ac:dyDescent="0.25">
      <c r="A80" s="1"/>
      <c r="B80" s="1">
        <v>8</v>
      </c>
      <c r="C80" s="1" t="s">
        <v>221</v>
      </c>
      <c r="D80" t="s">
        <v>205</v>
      </c>
      <c r="E80" s="1"/>
    </row>
    <row r="81" spans="1:5" ht="13.5" x14ac:dyDescent="0.25">
      <c r="A81" s="1"/>
      <c r="B81" s="1"/>
      <c r="C81" s="1" t="s">
        <v>143</v>
      </c>
      <c r="D81" t="s">
        <v>153</v>
      </c>
      <c r="E81" s="1"/>
    </row>
    <row r="82" spans="1:5" ht="13.5" x14ac:dyDescent="0.25">
      <c r="A82" s="1"/>
      <c r="B82" s="1"/>
      <c r="C82" s="1" t="s">
        <v>224</v>
      </c>
      <c r="D82" t="s">
        <v>157</v>
      </c>
      <c r="E82" s="1"/>
    </row>
    <row r="83" spans="1:5" ht="13.5" x14ac:dyDescent="0.25">
      <c r="A83" s="1"/>
      <c r="B83" s="1"/>
      <c r="C83" s="1" t="s">
        <v>140</v>
      </c>
      <c r="D83" t="s">
        <v>154</v>
      </c>
      <c r="E83" s="1"/>
    </row>
    <row r="84" spans="1:5" ht="13.5" x14ac:dyDescent="0.25">
      <c r="A84" s="1"/>
      <c r="B84" s="1"/>
      <c r="C84" s="1" t="s">
        <v>141</v>
      </c>
      <c r="D84" s="1"/>
      <c r="E84" s="1"/>
    </row>
    <row r="85" spans="1:5" ht="13.5" x14ac:dyDescent="0.25">
      <c r="A85" s="1"/>
      <c r="B85" s="1"/>
      <c r="C85" s="1" t="s">
        <v>142</v>
      </c>
      <c r="D85" s="1"/>
      <c r="E85" s="1"/>
    </row>
    <row r="86" spans="1:5" ht="13.5" x14ac:dyDescent="0.25">
      <c r="A86" s="1"/>
      <c r="B86" s="1"/>
      <c r="C86" s="1" t="s">
        <v>144</v>
      </c>
      <c r="D86" s="1"/>
      <c r="E86" s="1"/>
    </row>
    <row r="87" spans="1:5" ht="13.5" x14ac:dyDescent="0.25">
      <c r="B87" s="1"/>
      <c r="C87" s="32" t="s">
        <v>202</v>
      </c>
    </row>
    <row r="88" spans="1:5" ht="13.5" x14ac:dyDescent="0.25">
      <c r="C88" s="1" t="s">
        <v>218</v>
      </c>
    </row>
    <row r="89" spans="1:5" ht="13.5" x14ac:dyDescent="0.25">
      <c r="C89" s="1" t="s">
        <v>217</v>
      </c>
    </row>
    <row r="91" spans="1:5" ht="13.5" x14ac:dyDescent="0.25">
      <c r="C91" s="1" t="s">
        <v>225</v>
      </c>
    </row>
    <row r="92" spans="1:5" ht="13.5" x14ac:dyDescent="0.25">
      <c r="C92" s="1" t="s">
        <v>145</v>
      </c>
    </row>
  </sheetData>
  <sortState xmlns:xlrd2="http://schemas.microsoft.com/office/spreadsheetml/2017/richdata2" ref="C73:C89">
    <sortCondition ref="C72:C8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CollectionAgent</vt:lpstr>
      <vt:lpstr>ReportInfo</vt:lpstr>
      <vt:lpstr>LookupData</vt:lpstr>
      <vt:lpstr>CollectionAgent!Print_Area</vt:lpstr>
      <vt:lpstr>CollectionAgent!Print_Titles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Leonard Carper</cp:lastModifiedBy>
  <cp:lastPrinted>2017-11-14T15:52:39Z</cp:lastPrinted>
  <dcterms:created xsi:type="dcterms:W3CDTF">1996-10-14T23:33:28Z</dcterms:created>
  <dcterms:modified xsi:type="dcterms:W3CDTF">2022-10-11T17:08:51Z</dcterms:modified>
</cp:coreProperties>
</file>