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R:\!CFY2021\Forms &amp; Instructions\2 Revenue Projection Form\"/>
    </mc:Choice>
  </mc:AlternateContent>
  <xr:revisionPtr revIDLastSave="0" documentId="13_ncr:1_{FC7F7BA1-2484-440C-87C4-5A230AE9D090}" xr6:coauthVersionLast="44" xr6:coauthVersionMax="44" xr10:uidLastSave="{00000000-0000-0000-0000-000000000000}"/>
  <workbookProtection workbookAlgorithmName="SHA-512" workbookHashValue="5uYN9ws5fN8oDzOZw4T7df/QsZPtBPeTsMJXp02769vs86/H8yWsO02EOt1H9ofZitLfmkO7PwAxBzvsnh6R1A==" workbookSaltValue="J/KC2ngJHa2b/SOSJWeHfQ==" workbookSpinCount="100000" lockStructure="1"/>
  <bookViews>
    <workbookView xWindow="28680" yWindow="-120" windowWidth="29040" windowHeight="15840" tabRatio="602" xr2:uid="{00000000-000D-0000-FFFF-FFFF00000000}"/>
  </bookViews>
  <sheets>
    <sheet name="RevenueProjections" sheetId="44" r:id="rId1"/>
    <sheet name="ReportInfo" sheetId="52" state="hidden" r:id="rId2"/>
    <sheet name="LookupData" sheetId="46" state="hidden" r:id="rId3"/>
  </sheets>
  <definedNames>
    <definedName name="_xlnm.Print_Area" localSheetId="0">RevenueProjections!$A$1:$P$26</definedName>
    <definedName name="_xlnm.Print_Titles" localSheetId="0">RevenueProjections!$1:$4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1" i="52" l="1"/>
  <c r="B30" i="52"/>
  <c r="B6" i="52" l="1"/>
  <c r="B25" i="52"/>
  <c r="B26" i="52"/>
  <c r="B27" i="52"/>
  <c r="B28" i="52"/>
  <c r="B8" i="52" l="1"/>
  <c r="P10" i="44" l="1"/>
  <c r="P21" i="44"/>
  <c r="P20" i="44"/>
  <c r="P22" i="44" l="1"/>
  <c r="D23" i="44"/>
  <c r="E23" i="44"/>
  <c r="F23" i="44"/>
  <c r="G23" i="44"/>
  <c r="H23" i="44"/>
  <c r="I23" i="44"/>
  <c r="J23" i="44"/>
  <c r="K23" i="44"/>
  <c r="L23" i="44"/>
  <c r="M23" i="44"/>
  <c r="N23" i="44"/>
  <c r="O23" i="44"/>
  <c r="P23" i="44" l="1"/>
  <c r="B7" i="52"/>
  <c r="E31" i="52"/>
  <c r="E30" i="52"/>
  <c r="P19" i="44" l="1"/>
  <c r="O12" i="44" l="1"/>
  <c r="N12" i="44"/>
  <c r="M12" i="44"/>
  <c r="L12" i="44"/>
  <c r="K12" i="44"/>
  <c r="J12" i="44"/>
  <c r="I12" i="44"/>
  <c r="H12" i="44"/>
  <c r="G12" i="44"/>
  <c r="F12" i="44"/>
  <c r="E12" i="44"/>
  <c r="D12" i="44"/>
  <c r="P11" i="44"/>
  <c r="P12" i="44" l="1"/>
  <c r="E1" i="52" l="1"/>
  <c r="A21" i="52" s="1"/>
  <c r="A31" i="52" l="1"/>
  <c r="A30" i="52"/>
  <c r="B23" i="52"/>
  <c r="B24" i="52"/>
  <c r="B22" i="52"/>
  <c r="A25" i="52" l="1"/>
  <c r="A26" i="52"/>
  <c r="A27" i="52"/>
  <c r="A28" i="52"/>
  <c r="A22" i="52"/>
  <c r="A24" i="52"/>
  <c r="A23" i="52"/>
</calcChain>
</file>

<file path=xl/sharedStrings.xml><?xml version="1.0" encoding="utf-8"?>
<sst xmlns="http://schemas.openxmlformats.org/spreadsheetml/2006/main" count="315" uniqueCount="170">
  <si>
    <t xml:space="preserve">County: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</si>
  <si>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</si>
  <si>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</si>
  <si>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</si>
  <si>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</si>
  <si>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</si>
  <si>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</si>
  <si>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</si>
  <si>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</si>
  <si>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</si>
  <si>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</si>
  <si>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</si>
  <si>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</si>
  <si>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</si>
  <si>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</si>
  <si>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</si>
  <si>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</si>
  <si>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</si>
  <si>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</si>
  <si>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</si>
  <si>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</si>
  <si>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</si>
  <si>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</si>
  <si>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</si>
  <si>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</si>
  <si>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</si>
  <si>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</si>
  <si>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</si>
  <si>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</si>
  <si>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</si>
  <si>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</si>
  <si>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</si>
  <si>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</si>
  <si>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</si>
  <si>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</si>
  <si>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</si>
  <si>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</si>
  <si>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</si>
  <si>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</si>
  <si>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</si>
  <si>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</si>
  <si>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</si>
  <si>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</si>
  <si>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</si>
  <si>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</si>
  <si>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</si>
  <si>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</si>
  <si>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</si>
  <si>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</si>
  <si>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</si>
  <si>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</si>
  <si>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</si>
  <si>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</si>
  <si>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</si>
  <si>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</si>
  <si>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</si>
  <si>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</si>
  <si>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</si>
  <si>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</si>
  <si>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</si>
  <si>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</si>
  <si>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</si>
  <si>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</si>
  <si>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</si>
  <si>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</si>
  <si>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</si>
  <si>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</si>
  <si>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</si>
  <si>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</si>
  <si>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</si>
  <si>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</si>
  <si>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</si>
  <si>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</si>
  <si>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</si>
  <si>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</si>
  <si>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</si>
  <si>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</si>
  <si>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</si>
  <si>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</si>
  <si>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</si>
  <si>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</si>
  <si>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</si>
  <si>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</si>
  <si>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</si>
  <si>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</si>
  <si>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</si>
  <si>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</si>
  <si>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</si>
  <si>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</si>
  <si>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</si>
  <si>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</si>
  <si>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</si>
  <si>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</si>
  <si>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</si>
  <si>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RptProjCF</t>
  </si>
  <si>
    <t>Period1</t>
  </si>
  <si>
    <t>Period2</t>
  </si>
  <si>
    <t>Period3</t>
  </si>
  <si>
    <t>Period4</t>
  </si>
  <si>
    <t>Period5</t>
  </si>
  <si>
    <t>Period6</t>
  </si>
  <si>
    <t>Period7</t>
  </si>
  <si>
    <t>Period8</t>
  </si>
  <si>
    <t>Period9</t>
  </si>
  <si>
    <t>Period10</t>
  </si>
  <si>
    <t>Period11</t>
  </si>
  <si>
    <t>Period12</t>
  </si>
  <si>
    <t>ReportID</t>
  </si>
  <si>
    <t>Revenues</t>
  </si>
  <si>
    <t>NumDataTables:</t>
  </si>
  <si>
    <t>DataTable</t>
  </si>
  <si>
    <t>StartCol</t>
  </si>
  <si>
    <t>EndCol</t>
  </si>
  <si>
    <t>StartRow</t>
  </si>
  <si>
    <t>EndRow</t>
  </si>
  <si>
    <t>A</t>
  </si>
  <si>
    <t>DataTableNum</t>
  </si>
  <si>
    <t>YTD Total</t>
  </si>
  <si>
    <t>RR1.18.1.0</t>
  </si>
  <si>
    <t>D_B_RevenueExpenditure</t>
  </si>
  <si>
    <t>TenPcnt</t>
  </si>
  <si>
    <t>TFALLNoTenPcnt</t>
  </si>
  <si>
    <t>TOTAL ALL</t>
  </si>
  <si>
    <t>RptNotesType</t>
  </si>
  <si>
    <t>RptNotesSubType</t>
  </si>
  <si>
    <t>ReportNote</t>
  </si>
  <si>
    <t>CCOCStaffNotes</t>
  </si>
  <si>
    <t>D_B_ReportNotes</t>
  </si>
  <si>
    <t>G</t>
  </si>
  <si>
    <t>Redirected 10% Fines</t>
  </si>
  <si>
    <t>Driving Under the Influence</t>
  </si>
  <si>
    <t>All Other</t>
  </si>
  <si>
    <t>RevPro</t>
  </si>
  <si>
    <t>TotalTrustFundInclTenPcnt</t>
  </si>
  <si>
    <t>08-111DUI</t>
  </si>
  <si>
    <t>08-111AllOtherLine47Rev</t>
  </si>
  <si>
    <t>28.241(1)(d), F.S.</t>
  </si>
  <si>
    <t>316.193, F.S.</t>
  </si>
  <si>
    <t>318.18(18), F.S.</t>
  </si>
  <si>
    <t>TrustFund</t>
  </si>
  <si>
    <t>s. 316.193, F.S.</t>
  </si>
  <si>
    <t>TOTAL 2008-111 PROJECTION</t>
  </si>
  <si>
    <t>TOTAL FINE AND FORFEITURE TRUST FUND PROJECTION:</t>
  </si>
  <si>
    <t>DeSoto</t>
  </si>
  <si>
    <t>Version:</t>
  </si>
  <si>
    <t>VersionNumber</t>
  </si>
  <si>
    <t>Clerk of Court Revenue Projections</t>
  </si>
  <si>
    <t>Issuance of a Summons</t>
  </si>
  <si>
    <t>Traffic Administration Fees</t>
  </si>
  <si>
    <t>All Other Line 47 Additional Revenues</t>
  </si>
  <si>
    <r>
      <t xml:space="preserve">Fines, Fees, Service Charges, Court Costs, etc.
</t>
    </r>
    <r>
      <rPr>
        <sz val="9"/>
        <color theme="0"/>
        <rFont val="Franklin Gothic Demi"/>
        <family val="2"/>
        <scheme val="major"/>
      </rPr>
      <t>(Not Including Redirected 10% Fines)</t>
    </r>
  </si>
  <si>
    <t>County Fiscal Year 2020-2021</t>
  </si>
  <si>
    <t>NOTES</t>
  </si>
  <si>
    <t>CFY 2020-21 Fine and Forfeiture Trust Fund Projection</t>
  </si>
  <si>
    <t>CFY 2020-21 Chapter 2008-111 Projection</t>
  </si>
  <si>
    <t xml:space="preserve">Fine and Forfeiture Trust Fund Projection
Additional Notes: </t>
  </si>
  <si>
    <t xml:space="preserve">Chapter 2008-111 Projection
Additional Notes: </t>
  </si>
  <si>
    <t>1. If there are revenue projections that cannot be broken out by the detail listed above, please provide explanation in the appropriate "Additional Notes" field. Every effort should be made to match the detail requested.</t>
  </si>
  <si>
    <t>08-111IssueSummons</t>
  </si>
  <si>
    <t>08-111TrafAdmin</t>
  </si>
  <si>
    <t>08-111</t>
  </si>
  <si>
    <t>08-111Total</t>
  </si>
  <si>
    <t>TFnoTenPcnt</t>
  </si>
  <si>
    <t>S</t>
  </si>
  <si>
    <t>RevProjectionComment</t>
  </si>
  <si>
    <t>CCOC Form Version 2
Revised 6/16/20</t>
  </si>
  <si>
    <t>s. 28.241(1)(d), F.S.</t>
  </si>
  <si>
    <t>s. 318.18(18), F.S.</t>
  </si>
  <si>
    <t>Projections as of Date:</t>
  </si>
  <si>
    <t>2. "Projection as of Date" must be a single date between 6/1/2020 and 9/30/2021. Example: 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</si>
</sst>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9"/>
      <color theme="0"/>
      <name val="Franklin Gothic Demi"/>
      <family val="2"/>
      <scheme val="major"/>
    </font>
    <font>
      <sz val="9"/>
      <name val="Franklin Gothic Demi"/>
      <family val="2"/>
      <scheme val="major"/>
    </font>
    <font>
      <b/>
      <sz val="12"/>
      <name val="Franklin Gothic Demi"/>
      <family val="2"/>
      <scheme val="major"/>
    </font>
    <font>
      <sz val="12"/>
      <name val="Franklin Gothic Demi"/>
      <family val="2"/>
      <scheme val="major"/>
    </font>
    <font>
      <sz val="12"/>
      <color theme="3"/>
      <name val="Franklin Gothic Demi"/>
      <family val="2"/>
      <scheme val="major"/>
    </font>
    <font>
      <sz val="14"/>
      <name val="Franklin Gothic Demi"/>
      <family val="2"/>
      <scheme val="major"/>
    </font>
    <font>
      <b/>
      <sz val="11"/>
      <name val="Franklin Gothic Book"/>
      <family val="2"/>
      <scheme val="minor"/>
    </font>
    <font>
      <u/>
      <sz val="10"/>
      <color theme="10"/>
      <name val="Arial"/>
      <family val="2"/>
    </font>
  </fonts>
  <fills count="9">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bottom style="thin">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right style="medium">
        <color theme="1" tint="0.499984740745262"/>
      </right>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double">
        <color theme="0" tint="-0.499984740745262"/>
      </bottom>
      <diagonal/>
    </border>
    <border>
      <left/>
      <right/>
      <top/>
      <bottom style="double">
        <color theme="0" tint="-0.499984740745262"/>
      </bottom>
      <diagonal/>
    </border>
    <border>
      <left/>
      <right style="medium">
        <color theme="0" tint="-0.499984740745262"/>
      </right>
      <top/>
      <bottom style="double">
        <color theme="0" tint="-0.499984740745262"/>
      </bottom>
      <diagonal/>
    </border>
    <border>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bottom style="thin">
        <color theme="0"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7" fillId="4" borderId="10">
      <alignment vertical="center"/>
    </xf>
    <xf numFmtId="0" fontId="20" fillId="5" borderId="12">
      <alignment horizontal="center" vertical="center"/>
      <protection locked="0"/>
    </xf>
    <xf numFmtId="0" fontId="20" fillId="6" borderId="12">
      <alignment horizontal="center" vertical="center"/>
      <protection locked="0"/>
    </xf>
    <xf numFmtId="44" fontId="23" fillId="7" borderId="13">
      <alignment vertical="center"/>
      <protection locked="0"/>
    </xf>
    <xf numFmtId="44" fontId="20" fillId="7" borderId="14" applyBorder="0">
      <alignment vertical="center"/>
      <protection locked="0"/>
    </xf>
    <xf numFmtId="44" fontId="20" fillId="6" borderId="15" applyBorder="0">
      <alignment vertical="center"/>
      <protection locked="0"/>
    </xf>
    <xf numFmtId="44" fontId="20" fillId="5" borderId="16" applyBorder="0">
      <alignment vertical="center"/>
      <protection locked="0"/>
    </xf>
    <xf numFmtId="44" fontId="20" fillId="5" borderId="17" applyBorder="0">
      <alignment vertical="center"/>
      <protection locked="0"/>
    </xf>
    <xf numFmtId="44" fontId="23" fillId="6" borderId="9" applyBorder="0">
      <alignment vertical="top"/>
      <protection locked="0"/>
    </xf>
    <xf numFmtId="0" fontId="1" fillId="0" borderId="0"/>
    <xf numFmtId="9" fontId="29" fillId="0" borderId="0" applyFont="0" applyFill="0" applyBorder="0" applyAlignment="0" applyProtection="0"/>
    <xf numFmtId="0" fontId="18" fillId="0" borderId="0"/>
    <xf numFmtId="0" fontId="18" fillId="0" borderId="0"/>
    <xf numFmtId="0" fontId="37" fillId="0" borderId="0" applyNumberFormat="0" applyFill="0" applyBorder="0" applyAlignment="0" applyProtection="0"/>
  </cellStyleXfs>
  <cellXfs count="98">
    <xf numFmtId="0" fontId="0" fillId="0" borderId="0" xfId="0"/>
    <xf numFmtId="0" fontId="21" fillId="0" borderId="0" xfId="0" applyFont="1"/>
    <xf numFmtId="0" fontId="22" fillId="2" borderId="0" xfId="0" applyFont="1" applyFill="1"/>
    <xf numFmtId="0" fontId="22" fillId="2" borderId="0" xfId="0" applyFont="1" applyFill="1" applyAlignment="1">
      <alignment wrapText="1"/>
    </xf>
    <xf numFmtId="44" fontId="21" fillId="0" borderId="0" xfId="0" applyNumberFormat="1" applyFont="1"/>
    <xf numFmtId="0" fontId="21" fillId="0" borderId="0" xfId="0" applyFont="1" applyBorder="1"/>
    <xf numFmtId="0" fontId="24" fillId="0" borderId="0" xfId="0" applyFont="1" applyAlignment="1" applyProtection="1">
      <alignment vertical="center"/>
    </xf>
    <xf numFmtId="17" fontId="28" fillId="8" borderId="19" xfId="0" applyNumberFormat="1" applyFont="1" applyFill="1" applyBorder="1" applyAlignment="1" applyProtection="1">
      <alignment horizontal="center" vertical="center"/>
    </xf>
    <xf numFmtId="0" fontId="22" fillId="2" borderId="0" xfId="52" applyFont="1" applyFill="1" applyAlignment="1" applyProtection="1">
      <alignment wrapText="1"/>
    </xf>
    <xf numFmtId="0" fontId="21" fillId="0" borderId="0" xfId="52" applyFont="1" applyProtection="1"/>
    <xf numFmtId="0" fontId="22" fillId="2" borderId="1" xfId="52" applyFont="1" applyFill="1" applyBorder="1" applyProtection="1"/>
    <xf numFmtId="0" fontId="22" fillId="2" borderId="2" xfId="52" applyFont="1" applyFill="1" applyBorder="1" applyProtection="1"/>
    <xf numFmtId="0" fontId="22" fillId="2" borderId="7" xfId="52" applyFont="1" applyFill="1" applyBorder="1" applyProtection="1"/>
    <xf numFmtId="0" fontId="21" fillId="0" borderId="3" xfId="52" applyFont="1" applyBorder="1" applyProtection="1"/>
    <xf numFmtId="0" fontId="21" fillId="0" borderId="0" xfId="52" applyFont="1" applyBorder="1" applyProtection="1"/>
    <xf numFmtId="0" fontId="21" fillId="0" borderId="4" xfId="52" applyFont="1" applyBorder="1" applyProtection="1"/>
    <xf numFmtId="0" fontId="22" fillId="2" borderId="0" xfId="52" applyFont="1" applyFill="1" applyProtection="1"/>
    <xf numFmtId="14" fontId="21" fillId="3" borderId="0" xfId="52" applyNumberFormat="1" applyFont="1" applyFill="1" applyProtection="1">
      <protection locked="0"/>
    </xf>
    <xf numFmtId="0" fontId="21" fillId="3" borderId="0" xfId="52" applyFont="1" applyFill="1" applyProtection="1">
      <protection locked="0"/>
    </xf>
    <xf numFmtId="14" fontId="21" fillId="0" borderId="0" xfId="52" applyNumberFormat="1" applyFont="1" applyProtection="1"/>
    <xf numFmtId="0" fontId="21" fillId="0" borderId="5" xfId="52" applyFont="1" applyBorder="1" applyProtection="1"/>
    <xf numFmtId="0" fontId="21" fillId="0" borderId="6" xfId="52" applyFont="1" applyBorder="1" applyProtection="1"/>
    <xf numFmtId="0" fontId="21" fillId="0" borderId="8" xfId="52" applyFont="1" applyBorder="1" applyProtection="1"/>
    <xf numFmtId="42" fontId="24" fillId="0" borderId="31" xfId="0" applyNumberFormat="1" applyFont="1" applyFill="1" applyBorder="1" applyAlignment="1" applyProtection="1">
      <alignment horizontal="center" vertical="center"/>
    </xf>
    <xf numFmtId="44" fontId="26" fillId="0" borderId="32" xfId="9" applyFont="1" applyBorder="1" applyAlignment="1" applyProtection="1">
      <alignment vertical="center"/>
    </xf>
    <xf numFmtId="44" fontId="26" fillId="0" borderId="33" xfId="9" applyFont="1" applyBorder="1" applyAlignment="1" applyProtection="1">
      <alignment vertical="center"/>
    </xf>
    <xf numFmtId="44" fontId="26" fillId="0" borderId="24" xfId="9" applyFont="1" applyBorder="1" applyAlignment="1" applyProtection="1">
      <alignment vertical="center"/>
    </xf>
    <xf numFmtId="44" fontId="26" fillId="0" borderId="25" xfId="9" applyFont="1" applyBorder="1" applyAlignment="1" applyProtection="1">
      <alignment vertical="center"/>
    </xf>
    <xf numFmtId="44" fontId="26" fillId="0" borderId="30" xfId="9" applyFont="1" applyBorder="1" applyAlignment="1" applyProtection="1">
      <alignment vertical="center"/>
    </xf>
    <xf numFmtId="44" fontId="26" fillId="0" borderId="34" xfId="9" applyFont="1" applyBorder="1" applyAlignment="1" applyProtection="1">
      <alignment vertical="center"/>
    </xf>
    <xf numFmtId="44" fontId="21" fillId="0" borderId="0" xfId="52" applyNumberFormat="1" applyFont="1" applyProtection="1"/>
    <xf numFmtId="0" fontId="22" fillId="2" borderId="0" xfId="25" applyFont="1" applyFill="1" applyAlignment="1" applyProtection="1">
      <alignment wrapText="1"/>
    </xf>
    <xf numFmtId="44" fontId="26" fillId="0" borderId="52" xfId="9" applyFont="1" applyBorder="1" applyAlignment="1" applyProtection="1">
      <alignment vertical="center"/>
    </xf>
    <xf numFmtId="0" fontId="24" fillId="0" borderId="0" xfId="0" applyFont="1" applyAlignment="1" applyProtection="1">
      <alignment vertical="top"/>
    </xf>
    <xf numFmtId="14" fontId="24" fillId="0" borderId="0" xfId="0" applyNumberFormat="1" applyFont="1" applyAlignment="1" applyProtection="1">
      <alignment vertical="top"/>
    </xf>
    <xf numFmtId="0" fontId="26" fillId="0" borderId="0" xfId="0" applyFont="1" applyProtection="1"/>
    <xf numFmtId="44" fontId="26" fillId="6" borderId="26" xfId="9" applyFont="1" applyFill="1" applyBorder="1" applyAlignment="1" applyProtection="1">
      <alignment vertical="center"/>
      <protection locked="0"/>
    </xf>
    <xf numFmtId="44" fontId="26" fillId="6" borderId="18" xfId="9" applyFont="1" applyFill="1" applyBorder="1" applyAlignment="1" applyProtection="1">
      <alignment vertical="center"/>
      <protection locked="0"/>
    </xf>
    <xf numFmtId="44" fontId="26" fillId="6" borderId="28" xfId="9" applyFont="1" applyFill="1" applyBorder="1" applyAlignment="1" applyProtection="1">
      <alignment vertical="center"/>
      <protection locked="0"/>
    </xf>
    <xf numFmtId="44" fontId="26" fillId="6" borderId="27" xfId="9" applyFont="1" applyFill="1" applyBorder="1" applyAlignment="1" applyProtection="1">
      <alignment vertical="center"/>
      <protection locked="0"/>
    </xf>
    <xf numFmtId="44" fontId="26" fillId="6" borderId="22" xfId="9" applyFont="1" applyFill="1" applyBorder="1" applyAlignment="1" applyProtection="1">
      <alignment vertical="center"/>
      <protection locked="0"/>
    </xf>
    <xf numFmtId="44" fontId="26" fillId="6" borderId="29" xfId="9" applyFont="1" applyFill="1" applyBorder="1" applyAlignment="1" applyProtection="1">
      <alignment vertical="center"/>
      <protection locked="0"/>
    </xf>
    <xf numFmtId="0" fontId="24" fillId="0" borderId="0" xfId="0" applyFont="1" applyBorder="1" applyAlignment="1" applyProtection="1">
      <alignment vertical="top"/>
    </xf>
    <xf numFmtId="0" fontId="32" fillId="0" borderId="0" xfId="0" applyFont="1" applyAlignment="1" applyProtection="1">
      <alignment vertical="top"/>
    </xf>
    <xf numFmtId="0" fontId="33" fillId="0" borderId="0" xfId="0" applyFont="1" applyAlignment="1" applyProtection="1">
      <alignment vertical="top"/>
    </xf>
    <xf numFmtId="0" fontId="33" fillId="0" borderId="0" xfId="0" applyFont="1" applyAlignment="1" applyProtection="1">
      <alignment vertical="center"/>
    </xf>
    <xf numFmtId="0" fontId="33" fillId="0" borderId="0" xfId="0" applyFont="1" applyProtection="1"/>
    <xf numFmtId="0" fontId="33" fillId="0" borderId="0" xfId="0" applyFont="1" applyAlignment="1" applyProtection="1">
      <alignment horizontal="left"/>
    </xf>
    <xf numFmtId="44" fontId="26" fillId="6" borderId="57" xfId="9" applyFont="1" applyFill="1" applyBorder="1" applyAlignment="1" applyProtection="1">
      <alignment vertical="center"/>
      <protection locked="0"/>
    </xf>
    <xf numFmtId="44" fontId="26" fillId="6" borderId="59" xfId="9" applyFont="1" applyFill="1" applyBorder="1" applyAlignment="1" applyProtection="1">
      <alignment vertical="center"/>
      <protection locked="0"/>
    </xf>
    <xf numFmtId="44" fontId="26" fillId="6" borderId="60" xfId="9" applyFont="1" applyFill="1" applyBorder="1" applyAlignment="1" applyProtection="1">
      <alignment vertical="center"/>
      <protection locked="0"/>
    </xf>
    <xf numFmtId="0" fontId="31" fillId="0" borderId="58" xfId="0" applyFont="1" applyBorder="1" applyAlignment="1" applyProtection="1">
      <alignment vertical="center"/>
    </xf>
    <xf numFmtId="0" fontId="31" fillId="0" borderId="43" xfId="0" applyFont="1" applyBorder="1" applyAlignment="1" applyProtection="1">
      <alignment vertical="center"/>
    </xf>
    <xf numFmtId="0" fontId="31" fillId="0" borderId="42" xfId="0" applyFont="1" applyBorder="1" applyAlignment="1" applyProtection="1">
      <alignment vertical="center"/>
    </xf>
    <xf numFmtId="0" fontId="35" fillId="0" borderId="0" xfId="0" applyFont="1" applyAlignment="1" applyProtection="1">
      <alignment vertical="top"/>
    </xf>
    <xf numFmtId="0" fontId="20" fillId="0" borderId="0" xfId="0" applyFont="1" applyAlignment="1" applyProtection="1">
      <alignment vertical="top"/>
    </xf>
    <xf numFmtId="0" fontId="20" fillId="0" borderId="0" xfId="0" applyFont="1" applyAlignment="1" applyProtection="1">
      <alignment vertical="center"/>
    </xf>
    <xf numFmtId="0" fontId="33" fillId="0" borderId="0" xfId="0" applyFont="1" applyAlignment="1" applyProtection="1">
      <alignment horizontal="right" vertical="center"/>
    </xf>
    <xf numFmtId="0" fontId="28" fillId="8" borderId="56" xfId="0" applyFont="1" applyFill="1" applyBorder="1" applyAlignment="1" applyProtection="1">
      <alignment horizontal="right" vertical="center" wrapText="1"/>
    </xf>
    <xf numFmtId="0" fontId="28" fillId="8" borderId="27" xfId="0" applyFont="1" applyFill="1" applyBorder="1" applyAlignment="1" applyProtection="1">
      <alignment horizontal="right" vertical="center" wrapText="1"/>
    </xf>
    <xf numFmtId="0" fontId="28" fillId="8" borderId="63" xfId="0" applyFont="1" applyFill="1" applyBorder="1" applyAlignment="1" applyProtection="1">
      <alignment horizontal="right" vertical="center" wrapText="1"/>
    </xf>
    <xf numFmtId="0" fontId="28" fillId="8" borderId="61" xfId="0" applyFont="1" applyFill="1" applyBorder="1" applyAlignment="1" applyProtection="1">
      <alignment horizontal="right" vertical="center" wrapText="1"/>
    </xf>
    <xf numFmtId="0" fontId="34" fillId="0" borderId="0" xfId="0" applyFont="1" applyAlignment="1" applyProtection="1">
      <alignment horizontal="left" vertical="center"/>
    </xf>
    <xf numFmtId="0" fontId="25" fillId="2" borderId="0" xfId="0" applyFont="1" applyFill="1" applyBorder="1" applyAlignment="1" applyProtection="1">
      <alignment horizontal="center" vertical="center" wrapText="1"/>
    </xf>
    <xf numFmtId="0" fontId="26" fillId="5" borderId="35" xfId="0" applyFont="1" applyFill="1" applyBorder="1" applyAlignment="1" applyProtection="1">
      <alignment horizontal="left" vertical="top" wrapText="1"/>
      <protection locked="0"/>
    </xf>
    <xf numFmtId="0" fontId="26" fillId="5" borderId="36" xfId="0" applyFont="1" applyFill="1" applyBorder="1" applyAlignment="1" applyProtection="1">
      <alignment horizontal="left" vertical="top" wrapText="1"/>
      <protection locked="0"/>
    </xf>
    <xf numFmtId="0" fontId="26" fillId="5" borderId="37" xfId="0" applyFont="1" applyFill="1" applyBorder="1" applyAlignment="1" applyProtection="1">
      <alignment horizontal="left" vertical="top" wrapText="1"/>
      <protection locked="0"/>
    </xf>
    <xf numFmtId="0" fontId="26" fillId="5" borderId="38" xfId="0" applyFont="1" applyFill="1" applyBorder="1" applyAlignment="1" applyProtection="1">
      <alignment horizontal="left" vertical="top" wrapText="1"/>
      <protection locked="0"/>
    </xf>
    <xf numFmtId="0" fontId="26" fillId="5" borderId="39" xfId="0" applyFont="1" applyFill="1" applyBorder="1" applyAlignment="1" applyProtection="1">
      <alignment horizontal="left" vertical="top" wrapText="1"/>
      <protection locked="0"/>
    </xf>
    <xf numFmtId="0" fontId="26" fillId="5" borderId="40" xfId="0" applyFont="1" applyFill="1" applyBorder="1" applyAlignment="1" applyProtection="1">
      <alignment horizontal="left" vertical="top" wrapText="1"/>
      <protection locked="0"/>
    </xf>
    <xf numFmtId="0" fontId="33" fillId="0" borderId="0" xfId="0" applyFont="1" applyAlignment="1" applyProtection="1">
      <alignment horizontal="right" vertical="center" wrapText="1"/>
    </xf>
    <xf numFmtId="0" fontId="33" fillId="0" borderId="44" xfId="0" applyFont="1" applyBorder="1" applyAlignment="1" applyProtection="1">
      <alignment horizontal="right" vertical="center" wrapText="1"/>
    </xf>
    <xf numFmtId="0" fontId="24" fillId="0" borderId="23" xfId="0" applyFont="1" applyBorder="1" applyAlignment="1" applyProtection="1">
      <alignment horizontal="right" vertical="center" wrapText="1"/>
    </xf>
    <xf numFmtId="0" fontId="24" fillId="0" borderId="11" xfId="0" applyFont="1" applyBorder="1" applyAlignment="1" applyProtection="1">
      <alignment horizontal="right" vertical="center" wrapText="1"/>
    </xf>
    <xf numFmtId="0" fontId="24" fillId="0" borderId="51" xfId="0" applyFont="1" applyBorder="1" applyAlignment="1" applyProtection="1">
      <alignment horizontal="right" vertical="center" wrapText="1"/>
    </xf>
    <xf numFmtId="0" fontId="36" fillId="0" borderId="0" xfId="0" applyFont="1" applyAlignment="1" applyProtection="1">
      <alignment horizontal="left" vertical="top"/>
    </xf>
    <xf numFmtId="0" fontId="20" fillId="0" borderId="0" xfId="0" applyFont="1" applyAlignment="1" applyProtection="1">
      <alignment horizontal="left" vertical="top"/>
    </xf>
    <xf numFmtId="14" fontId="23" fillId="5" borderId="12" xfId="41" applyNumberFormat="1" applyFont="1" applyProtection="1">
      <alignment horizontal="center" vertical="center"/>
      <protection locked="0"/>
    </xf>
    <xf numFmtId="0" fontId="23" fillId="5" borderId="12" xfId="41" applyFont="1" applyProtection="1">
      <alignment horizontal="center" vertical="center"/>
      <protection locked="0"/>
    </xf>
    <xf numFmtId="0" fontId="23" fillId="5" borderId="41" xfId="41" applyFont="1" applyBorder="1" applyAlignment="1" applyProtection="1">
      <alignment horizontal="left" vertical="center"/>
      <protection locked="0"/>
    </xf>
    <xf numFmtId="0" fontId="23" fillId="6" borderId="41" xfId="42" applyFont="1" applyBorder="1" applyAlignment="1" applyProtection="1">
      <alignment horizontal="left" vertical="center"/>
      <protection locked="0"/>
    </xf>
    <xf numFmtId="0" fontId="28" fillId="8" borderId="45" xfId="0" applyFont="1" applyFill="1" applyBorder="1" applyAlignment="1" applyProtection="1">
      <alignment horizontal="right" vertical="center" wrapText="1"/>
    </xf>
    <xf numFmtId="0" fontId="28" fillId="8" borderId="46" xfId="0" applyFont="1" applyFill="1" applyBorder="1" applyAlignment="1" applyProtection="1">
      <alignment horizontal="right" vertical="center" wrapText="1"/>
    </xf>
    <xf numFmtId="0" fontId="28" fillId="8" borderId="47" xfId="0" applyFont="1" applyFill="1" applyBorder="1" applyAlignment="1" applyProtection="1">
      <alignment horizontal="right" vertical="center" wrapText="1"/>
    </xf>
    <xf numFmtId="0" fontId="28" fillId="8" borderId="48" xfId="0" applyFont="1" applyFill="1" applyBorder="1" applyAlignment="1" applyProtection="1">
      <alignment horizontal="right" vertical="center"/>
    </xf>
    <xf numFmtId="0" fontId="28" fillId="8" borderId="49" xfId="0" applyFont="1" applyFill="1" applyBorder="1" applyAlignment="1" applyProtection="1">
      <alignment horizontal="right" vertical="center"/>
    </xf>
    <xf numFmtId="0" fontId="28" fillId="8" borderId="50" xfId="0" applyFont="1" applyFill="1" applyBorder="1" applyAlignment="1" applyProtection="1">
      <alignment horizontal="right" vertical="center"/>
    </xf>
    <xf numFmtId="0" fontId="37" fillId="5" borderId="41" xfId="53" applyFill="1" applyBorder="1" applyAlignment="1" applyProtection="1">
      <alignment horizontal="left" vertical="center"/>
      <protection locked="0"/>
    </xf>
    <xf numFmtId="0" fontId="33" fillId="0" borderId="0" xfId="0" applyFont="1" applyAlignment="1" applyProtection="1">
      <alignment horizontal="right" vertical="center"/>
    </xf>
    <xf numFmtId="0" fontId="33" fillId="0" borderId="44" xfId="0" applyFont="1" applyBorder="1" applyAlignment="1" applyProtection="1">
      <alignment horizontal="right" vertical="center"/>
    </xf>
    <xf numFmtId="0" fontId="24" fillId="0" borderId="53" xfId="0" applyFont="1" applyBorder="1" applyAlignment="1" applyProtection="1">
      <alignment horizontal="right" vertical="center"/>
    </xf>
    <xf numFmtId="0" fontId="24" fillId="0" borderId="54" xfId="0" applyFont="1" applyBorder="1" applyAlignment="1" applyProtection="1">
      <alignment horizontal="right" vertical="center"/>
    </xf>
    <xf numFmtId="0" fontId="24" fillId="0" borderId="55" xfId="0" applyFont="1" applyBorder="1" applyAlignment="1" applyProtection="1">
      <alignment horizontal="right" vertical="center"/>
    </xf>
    <xf numFmtId="0" fontId="28" fillId="8" borderId="20" xfId="0" applyFont="1" applyFill="1" applyBorder="1" applyAlignment="1" applyProtection="1">
      <alignment horizontal="right" vertical="center" wrapText="1"/>
    </xf>
    <xf numFmtId="0" fontId="28" fillId="8" borderId="21" xfId="0" applyFont="1" applyFill="1" applyBorder="1" applyAlignment="1" applyProtection="1">
      <alignment horizontal="right" vertical="center" wrapText="1"/>
    </xf>
    <xf numFmtId="0" fontId="28" fillId="8" borderId="62" xfId="0" applyFont="1" applyFill="1" applyBorder="1" applyAlignment="1" applyProtection="1">
      <alignment horizontal="right" vertical="center" wrapText="1"/>
    </xf>
    <xf numFmtId="0" fontId="28" fillId="8" borderId="26" xfId="0" applyFont="1" applyFill="1" applyBorder="1" applyAlignment="1" applyProtection="1">
      <alignment horizontal="right" vertical="center" wrapText="1"/>
    </xf>
    <xf numFmtId="0" fontId="23" fillId="6" borderId="41" xfId="42" applyFont="1" applyBorder="1" applyAlignment="1" applyProtection="1">
      <alignment horizontal="center" vertical="center"/>
      <protection locked="0"/>
    </xf>
  </cellXfs>
  <cellStyles count="54">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Hyperlink" xfId="53" builtinId="8"/>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7">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6"/>
      <tableStyleElement type="totalRow" dxfId="5"/>
      <tableStyleElement type="firstColumn" dxfId="4"/>
      <tableStyleElement type="lastColumn" dxfId="3"/>
      <tableStyleElement type="firstRowStripe" dxfId="2"/>
      <tableStyleElement type="secondRowStripe" dxfId="1"/>
    </tableStyle>
  </tableStyles>
  <colors>
    <mruColors>
      <color rgb="FF002D73"/>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21291</xdr:colOff>
      <xdr:row>0</xdr:row>
      <xdr:rowOff>116542</xdr:rowOff>
    </xdr:from>
    <xdr:to>
      <xdr:col>15</xdr:col>
      <xdr:colOff>1153491</xdr:colOff>
      <xdr:row>3</xdr:row>
      <xdr:rowOff>179998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4741" y="116542"/>
          <a:ext cx="2262500" cy="75560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P31"/>
  <sheetViews>
    <sheetView tabSelected="1" zoomScaleNormal="100" zoomScaleSheetLayoutView="100" zoomScalePageLayoutView="75" workbookViewId="0">
      <selection activeCell="H4" sqref="H4:I4"/>
    </sheetView>
  </sheetViews>
  <sheetFormatPr defaultColWidth="9.140625" defaultRowHeight="15.75" x14ac:dyDescent="0.2"/>
  <cols>
    <col min="1" max="1" width="5" style="33" customWidth="1"/>
    <col min="2" max="2" width="33.5703125" style="33" customWidth="1"/>
    <col min="3" max="3" width="17.42578125" style="6" bestFit="1" customWidth="1"/>
    <col min="4" max="15" width="17" style="33" customWidth="1"/>
    <col min="16" max="16" width="18.140625" style="33" customWidth="1"/>
    <col min="17" max="16384" width="9.140625" style="33"/>
  </cols>
  <sheetData>
    <row r="1" spans="1:16" ht="19.5" x14ac:dyDescent="0.2">
      <c r="A1" s="54" t="s">
        <v>146</v>
      </c>
      <c r="B1" s="54"/>
      <c r="C1" s="54"/>
      <c r="D1" s="34"/>
      <c r="E1" s="34"/>
      <c r="F1" s="34"/>
      <c r="G1" s="34"/>
      <c r="H1" s="34"/>
      <c r="I1" s="34"/>
      <c r="J1" s="34"/>
      <c r="K1" s="34"/>
      <c r="L1" s="34"/>
      <c r="M1" s="34"/>
    </row>
    <row r="2" spans="1:16" ht="19.5" x14ac:dyDescent="0.2">
      <c r="A2" s="54" t="s">
        <v>151</v>
      </c>
      <c r="B2" s="54"/>
      <c r="C2" s="54"/>
    </row>
    <row r="3" spans="1:16" ht="15.75" customHeight="1" x14ac:dyDescent="0.25">
      <c r="M3" s="35"/>
    </row>
    <row r="4" spans="1:16" s="44" customFormat="1" ht="21" customHeight="1" x14ac:dyDescent="0.3">
      <c r="A4" s="43"/>
      <c r="C4" s="57" t="s">
        <v>0</v>
      </c>
      <c r="D4" s="79"/>
      <c r="E4" s="79"/>
      <c r="G4" s="57" t="s">
        <v>168</v>
      </c>
      <c r="H4" s="77"/>
      <c r="I4" s="78"/>
      <c r="J4" s="46"/>
      <c r="K4" s="46"/>
      <c r="M4" s="46"/>
    </row>
    <row r="5" spans="1:16" s="44" customFormat="1" ht="21" customHeight="1" x14ac:dyDescent="0.2">
      <c r="A5" s="43"/>
      <c r="C5" s="57" t="s">
        <v>68</v>
      </c>
      <c r="D5" s="80"/>
      <c r="E5" s="80"/>
      <c r="G5" s="57" t="s">
        <v>144</v>
      </c>
      <c r="H5" s="97"/>
      <c r="I5" s="97"/>
      <c r="O5" s="63" t="s">
        <v>165</v>
      </c>
      <c r="P5" s="63"/>
    </row>
    <row r="6" spans="1:16" s="44" customFormat="1" ht="21" customHeight="1" x14ac:dyDescent="0.3">
      <c r="A6" s="43"/>
      <c r="C6" s="57" t="s">
        <v>69</v>
      </c>
      <c r="D6" s="87"/>
      <c r="E6" s="79"/>
      <c r="I6" s="46"/>
      <c r="J6" s="46"/>
      <c r="K6" s="46"/>
      <c r="M6" s="47"/>
      <c r="O6" s="63"/>
      <c r="P6" s="63"/>
    </row>
    <row r="7" spans="1:16" s="44" customFormat="1" ht="16.5" x14ac:dyDescent="0.2">
      <c r="A7" s="43"/>
      <c r="C7" s="45"/>
    </row>
    <row r="8" spans="1:16" s="44" customFormat="1" ht="17.25" thickBot="1" x14ac:dyDescent="0.25">
      <c r="A8" s="62" t="s">
        <v>153</v>
      </c>
      <c r="B8" s="62"/>
      <c r="C8" s="62"/>
      <c r="D8" s="62"/>
    </row>
    <row r="9" spans="1:16" ht="16.5" thickBot="1" x14ac:dyDescent="0.25">
      <c r="D9" s="7">
        <v>44075</v>
      </c>
      <c r="E9" s="7">
        <v>44105</v>
      </c>
      <c r="F9" s="7">
        <v>44136</v>
      </c>
      <c r="G9" s="7">
        <v>44166</v>
      </c>
      <c r="H9" s="7">
        <v>44197</v>
      </c>
      <c r="I9" s="7">
        <v>44228</v>
      </c>
      <c r="J9" s="7">
        <v>44256</v>
      </c>
      <c r="K9" s="7">
        <v>44287</v>
      </c>
      <c r="L9" s="7">
        <v>44317</v>
      </c>
      <c r="M9" s="7">
        <v>44348</v>
      </c>
      <c r="N9" s="7">
        <v>44378</v>
      </c>
      <c r="O9" s="7">
        <v>44409</v>
      </c>
      <c r="P9" s="23" t="s">
        <v>117</v>
      </c>
    </row>
    <row r="10" spans="1:16" ht="33" customHeight="1" x14ac:dyDescent="0.2">
      <c r="A10" s="81" t="s">
        <v>150</v>
      </c>
      <c r="B10" s="82"/>
      <c r="C10" s="83"/>
      <c r="D10" s="36"/>
      <c r="E10" s="37"/>
      <c r="F10" s="37"/>
      <c r="G10" s="37"/>
      <c r="H10" s="37"/>
      <c r="I10" s="37"/>
      <c r="J10" s="37"/>
      <c r="K10" s="37"/>
      <c r="L10" s="37"/>
      <c r="M10" s="37"/>
      <c r="N10" s="37"/>
      <c r="O10" s="38"/>
      <c r="P10" s="24">
        <f>SUM(D10:O10)</f>
        <v>0</v>
      </c>
    </row>
    <row r="11" spans="1:16" ht="33" customHeight="1" thickBot="1" x14ac:dyDescent="0.25">
      <c r="A11" s="84" t="s">
        <v>129</v>
      </c>
      <c r="B11" s="85"/>
      <c r="C11" s="86"/>
      <c r="D11" s="39"/>
      <c r="E11" s="40"/>
      <c r="F11" s="40"/>
      <c r="G11" s="40"/>
      <c r="H11" s="40"/>
      <c r="I11" s="40"/>
      <c r="J11" s="40"/>
      <c r="K11" s="40"/>
      <c r="L11" s="40"/>
      <c r="M11" s="40"/>
      <c r="N11" s="40"/>
      <c r="O11" s="41"/>
      <c r="P11" s="25">
        <f t="shared" ref="P11:P12" si="0">SUM(D11:O11)</f>
        <v>0</v>
      </c>
    </row>
    <row r="12" spans="1:16" ht="30" customHeight="1" thickTop="1" thickBot="1" x14ac:dyDescent="0.25">
      <c r="A12" s="72" t="s">
        <v>142</v>
      </c>
      <c r="B12" s="73"/>
      <c r="C12" s="74"/>
      <c r="D12" s="32">
        <f t="shared" ref="D12:O12" si="1">SUM(D10:D11)</f>
        <v>0</v>
      </c>
      <c r="E12" s="27">
        <f t="shared" si="1"/>
        <v>0</v>
      </c>
      <c r="F12" s="27">
        <f t="shared" si="1"/>
        <v>0</v>
      </c>
      <c r="G12" s="27">
        <f t="shared" si="1"/>
        <v>0</v>
      </c>
      <c r="H12" s="27">
        <f t="shared" si="1"/>
        <v>0</v>
      </c>
      <c r="I12" s="27">
        <f t="shared" si="1"/>
        <v>0</v>
      </c>
      <c r="J12" s="27">
        <f t="shared" si="1"/>
        <v>0</v>
      </c>
      <c r="K12" s="27">
        <f t="shared" si="1"/>
        <v>0</v>
      </c>
      <c r="L12" s="27">
        <f t="shared" si="1"/>
        <v>0</v>
      </c>
      <c r="M12" s="27">
        <f t="shared" si="1"/>
        <v>0</v>
      </c>
      <c r="N12" s="27">
        <f t="shared" si="1"/>
        <v>0</v>
      </c>
      <c r="O12" s="28">
        <f t="shared" si="1"/>
        <v>0</v>
      </c>
      <c r="P12" s="29">
        <f t="shared" si="0"/>
        <v>0</v>
      </c>
    </row>
    <row r="13" spans="1:16" ht="16.5" thickBot="1" x14ac:dyDescent="0.3">
      <c r="A13" s="35"/>
    </row>
    <row r="14" spans="1:16" s="35" customFormat="1" ht="28.15" customHeight="1" x14ac:dyDescent="0.25">
      <c r="A14" s="70" t="s">
        <v>155</v>
      </c>
      <c r="B14" s="70"/>
      <c r="C14" s="71"/>
      <c r="D14" s="64"/>
      <c r="E14" s="65"/>
      <c r="F14" s="65"/>
      <c r="G14" s="65"/>
      <c r="H14" s="65"/>
      <c r="I14" s="65"/>
      <c r="J14" s="65"/>
      <c r="K14" s="65"/>
      <c r="L14" s="65"/>
      <c r="M14" s="65"/>
      <c r="N14" s="65"/>
      <c r="O14" s="65"/>
      <c r="P14" s="66"/>
    </row>
    <row r="15" spans="1:16" s="35" customFormat="1" ht="28.15" customHeight="1" thickBot="1" x14ac:dyDescent="0.3">
      <c r="A15" s="70"/>
      <c r="B15" s="70"/>
      <c r="C15" s="71"/>
      <c r="D15" s="67"/>
      <c r="E15" s="68"/>
      <c r="F15" s="68"/>
      <c r="G15" s="68"/>
      <c r="H15" s="68"/>
      <c r="I15" s="68"/>
      <c r="J15" s="68"/>
      <c r="K15" s="68"/>
      <c r="L15" s="68"/>
      <c r="M15" s="68"/>
      <c r="N15" s="68"/>
      <c r="O15" s="68"/>
      <c r="P15" s="69"/>
    </row>
    <row r="16" spans="1:16" s="46" customFormat="1" ht="16.5" x14ac:dyDescent="0.3"/>
    <row r="17" spans="1:16" s="46" customFormat="1" ht="17.25" thickBot="1" x14ac:dyDescent="0.35">
      <c r="A17" s="62" t="s">
        <v>154</v>
      </c>
      <c r="B17" s="62"/>
      <c r="C17" s="62"/>
      <c r="D17" s="62"/>
    </row>
    <row r="18" spans="1:16" ht="16.5" thickBot="1" x14ac:dyDescent="0.25">
      <c r="A18" s="6"/>
      <c r="B18" s="6"/>
      <c r="C18" s="42"/>
      <c r="D18" s="7">
        <v>44075</v>
      </c>
      <c r="E18" s="7">
        <v>44105</v>
      </c>
      <c r="F18" s="7">
        <v>44136</v>
      </c>
      <c r="G18" s="7">
        <v>44166</v>
      </c>
      <c r="H18" s="7">
        <v>44197</v>
      </c>
      <c r="I18" s="7">
        <v>44228</v>
      </c>
      <c r="J18" s="7">
        <v>44256</v>
      </c>
      <c r="K18" s="7">
        <v>44287</v>
      </c>
      <c r="L18" s="7">
        <v>44317</v>
      </c>
      <c r="M18" s="7">
        <v>44348</v>
      </c>
      <c r="N18" s="7">
        <v>44378</v>
      </c>
      <c r="O18" s="7">
        <v>44409</v>
      </c>
      <c r="P18" s="23" t="s">
        <v>117</v>
      </c>
    </row>
    <row r="19" spans="1:16" ht="33" customHeight="1" x14ac:dyDescent="0.2">
      <c r="A19" s="93" t="s">
        <v>130</v>
      </c>
      <c r="B19" s="94"/>
      <c r="C19" s="53" t="s">
        <v>140</v>
      </c>
      <c r="D19" s="36"/>
      <c r="E19" s="37"/>
      <c r="F19" s="37"/>
      <c r="G19" s="37"/>
      <c r="H19" s="37"/>
      <c r="I19" s="37"/>
      <c r="J19" s="37"/>
      <c r="K19" s="37"/>
      <c r="L19" s="37"/>
      <c r="M19" s="37"/>
      <c r="N19" s="37"/>
      <c r="O19" s="38"/>
      <c r="P19" s="24">
        <f t="shared" ref="P19:P21" si="2">SUM(D19:O19)</f>
        <v>0</v>
      </c>
    </row>
    <row r="20" spans="1:16" ht="33" customHeight="1" x14ac:dyDescent="0.2">
      <c r="A20" s="95" t="s">
        <v>147</v>
      </c>
      <c r="B20" s="96"/>
      <c r="C20" s="51" t="s">
        <v>166</v>
      </c>
      <c r="D20" s="48"/>
      <c r="E20" s="49"/>
      <c r="F20" s="49"/>
      <c r="G20" s="49"/>
      <c r="H20" s="49"/>
      <c r="I20" s="49"/>
      <c r="J20" s="49"/>
      <c r="K20" s="49"/>
      <c r="L20" s="49"/>
      <c r="M20" s="49"/>
      <c r="N20" s="49"/>
      <c r="O20" s="50"/>
      <c r="P20" s="24">
        <f t="shared" si="2"/>
        <v>0</v>
      </c>
    </row>
    <row r="21" spans="1:16" ht="33" customHeight="1" x14ac:dyDescent="0.2">
      <c r="A21" s="60" t="s">
        <v>148</v>
      </c>
      <c r="B21" s="61"/>
      <c r="C21" s="51" t="s">
        <v>167</v>
      </c>
      <c r="D21" s="48"/>
      <c r="E21" s="49"/>
      <c r="F21" s="49"/>
      <c r="G21" s="49"/>
      <c r="H21" s="49"/>
      <c r="I21" s="49"/>
      <c r="J21" s="49"/>
      <c r="K21" s="49"/>
      <c r="L21" s="49"/>
      <c r="M21" s="49"/>
      <c r="N21" s="49"/>
      <c r="O21" s="50"/>
      <c r="P21" s="24">
        <f t="shared" si="2"/>
        <v>0</v>
      </c>
    </row>
    <row r="22" spans="1:16" ht="33" customHeight="1" thickBot="1" x14ac:dyDescent="0.25">
      <c r="A22" s="58" t="s">
        <v>149</v>
      </c>
      <c r="B22" s="59"/>
      <c r="C22" s="52" t="s">
        <v>131</v>
      </c>
      <c r="D22" s="39"/>
      <c r="E22" s="40"/>
      <c r="F22" s="40"/>
      <c r="G22" s="40"/>
      <c r="H22" s="40"/>
      <c r="I22" s="40"/>
      <c r="J22" s="40"/>
      <c r="K22" s="40"/>
      <c r="L22" s="40"/>
      <c r="M22" s="40"/>
      <c r="N22" s="40"/>
      <c r="O22" s="41"/>
      <c r="P22" s="25">
        <f t="shared" ref="P22:P23" si="3">SUM(D22:O22)</f>
        <v>0</v>
      </c>
    </row>
    <row r="23" spans="1:16" ht="30" customHeight="1" thickTop="1" thickBot="1" x14ac:dyDescent="0.25">
      <c r="A23" s="90" t="s">
        <v>141</v>
      </c>
      <c r="B23" s="91"/>
      <c r="C23" s="92"/>
      <c r="D23" s="26">
        <f t="shared" ref="D23:O23" si="4">SUM(D19:D22)</f>
        <v>0</v>
      </c>
      <c r="E23" s="27">
        <f t="shared" si="4"/>
        <v>0</v>
      </c>
      <c r="F23" s="27">
        <f t="shared" si="4"/>
        <v>0</v>
      </c>
      <c r="G23" s="27">
        <f t="shared" si="4"/>
        <v>0</v>
      </c>
      <c r="H23" s="27">
        <f t="shared" si="4"/>
        <v>0</v>
      </c>
      <c r="I23" s="27">
        <f t="shared" si="4"/>
        <v>0</v>
      </c>
      <c r="J23" s="27">
        <f t="shared" si="4"/>
        <v>0</v>
      </c>
      <c r="K23" s="27">
        <f t="shared" si="4"/>
        <v>0</v>
      </c>
      <c r="L23" s="27">
        <f t="shared" si="4"/>
        <v>0</v>
      </c>
      <c r="M23" s="27">
        <f t="shared" si="4"/>
        <v>0</v>
      </c>
      <c r="N23" s="27">
        <f t="shared" si="4"/>
        <v>0</v>
      </c>
      <c r="O23" s="28">
        <f t="shared" si="4"/>
        <v>0</v>
      </c>
      <c r="P23" s="29">
        <f t="shared" si="3"/>
        <v>0</v>
      </c>
    </row>
    <row r="24" spans="1:16" ht="16.5" thickBot="1" x14ac:dyDescent="0.25"/>
    <row r="25" spans="1:16" ht="27.6" customHeight="1" x14ac:dyDescent="0.2">
      <c r="A25" s="70" t="s">
        <v>156</v>
      </c>
      <c r="B25" s="88"/>
      <c r="C25" s="89"/>
      <c r="D25" s="64"/>
      <c r="E25" s="65"/>
      <c r="F25" s="65"/>
      <c r="G25" s="65"/>
      <c r="H25" s="65"/>
      <c r="I25" s="65"/>
      <c r="J25" s="65"/>
      <c r="K25" s="65"/>
      <c r="L25" s="65"/>
      <c r="M25" s="65"/>
      <c r="N25" s="65"/>
      <c r="O25" s="65"/>
      <c r="P25" s="66"/>
    </row>
    <row r="26" spans="1:16" ht="27.6" customHeight="1" thickBot="1" x14ac:dyDescent="0.25">
      <c r="A26" s="88"/>
      <c r="B26" s="88"/>
      <c r="C26" s="89"/>
      <c r="D26" s="67"/>
      <c r="E26" s="68"/>
      <c r="F26" s="68"/>
      <c r="G26" s="68"/>
      <c r="H26" s="68"/>
      <c r="I26" s="68"/>
      <c r="J26" s="68"/>
      <c r="K26" s="68"/>
      <c r="L26" s="68"/>
      <c r="M26" s="68"/>
      <c r="N26" s="68"/>
      <c r="O26" s="68"/>
      <c r="P26" s="69"/>
    </row>
    <row r="27" spans="1:16" x14ac:dyDescent="0.2">
      <c r="C27" s="33"/>
    </row>
    <row r="28" spans="1:16" s="55" customFormat="1" x14ac:dyDescent="0.2">
      <c r="A28" s="75" t="s">
        <v>152</v>
      </c>
      <c r="B28" s="75"/>
      <c r="C28" s="56"/>
    </row>
    <row r="29" spans="1:16" s="55" customFormat="1" x14ac:dyDescent="0.2">
      <c r="A29" s="76" t="s">
        <v>157</v>
      </c>
      <c r="B29" s="76"/>
      <c r="C29" s="76"/>
      <c r="D29" s="76"/>
      <c r="E29" s="76"/>
      <c r="F29" s="76"/>
      <c r="G29" s="76"/>
      <c r="H29" s="76"/>
      <c r="I29" s="76"/>
      <c r="J29" s="76"/>
      <c r="K29" s="76"/>
      <c r="L29" s="76"/>
    </row>
    <row r="30" spans="1:16" s="55" customFormat="1" x14ac:dyDescent="0.2">
      <c r="A30" s="76" t="s">
        <v>169</v>
      </c>
      <c r="B30" s="76"/>
      <c r="C30" s="76"/>
      <c r="D30" s="76"/>
      <c r="E30" s="76"/>
      <c r="F30" s="76"/>
      <c r="G30" s="76"/>
      <c r="H30" s="76"/>
      <c r="I30" s="76"/>
    </row>
    <row r="31" spans="1:16" s="55" customFormat="1" x14ac:dyDescent="0.2">
      <c r="C31" s="56"/>
    </row>
  </sheetData>
  <sheetProtection algorithmName="SHA-512" hashValue="8Upf6DfBy1EHJR3loCO5ROQbxx3vSlHhqrirU70z30UbSpcWldKY4SeS6FumwGbO05uvnNmLbVW0dIcKLDLvGw==" saltValue="iyw9eoI1GI6JUuifYUX+eA==" spinCount="100000" sheet="1" formatColumns="0" formatRows="0" selectLockedCells="1"/>
  <mergeCells count="23">
    <mergeCell ref="A28:B28"/>
    <mergeCell ref="A30:I30"/>
    <mergeCell ref="A29:L29"/>
    <mergeCell ref="H4:I4"/>
    <mergeCell ref="D4:E4"/>
    <mergeCell ref="D5:E5"/>
    <mergeCell ref="A10:C10"/>
    <mergeCell ref="A11:C11"/>
    <mergeCell ref="D6:E6"/>
    <mergeCell ref="A25:C26"/>
    <mergeCell ref="D25:P26"/>
    <mergeCell ref="A23:C23"/>
    <mergeCell ref="A19:B19"/>
    <mergeCell ref="A20:B20"/>
    <mergeCell ref="H5:I5"/>
    <mergeCell ref="A8:D8"/>
    <mergeCell ref="A22:B22"/>
    <mergeCell ref="A21:B21"/>
    <mergeCell ref="A17:D17"/>
    <mergeCell ref="O5:P6"/>
    <mergeCell ref="D14:P15"/>
    <mergeCell ref="A14:C15"/>
    <mergeCell ref="A12:C12"/>
  </mergeCells>
  <conditionalFormatting sqref="D10:O11 D19:O22">
    <cfRule type="expression" dxfId="0" priority="1">
      <formula>MOD(ROW(),2)=0</formula>
    </cfRule>
  </conditionalFormatting>
  <dataValidations count="2">
    <dataValidation type="date" allowBlank="1" showInputMessage="1" showErrorMessage="1" sqref="H4:I4" xr:uid="{00000000-0002-0000-0000-000000000000}">
      <formula1>43983</formula1>
      <formula2>44469</formula2>
    </dataValidation>
    <dataValidation type="whole" operator="greaterThanOrEqual" allowBlank="1" showInputMessage="1" showErrorMessage="1" sqref="D10:O11 D19:O22" xr:uid="{00000000-0002-0000-0000-000001000000}">
      <formula1>0</formula1>
    </dataValidation>
  </dataValidations>
  <printOptions horizontalCentered="1"/>
  <pageMargins left="0.25" right="0.25" top="1" bottom="1" header="0.25" footer="0.25"/>
  <pageSetup paperSize="5" scale="63" fitToHeight="0" orientation="landscape" r:id="rId1"/>
  <headerFooter>
    <oddFooter>&amp;L&amp;"Franklin Gothic Demi,Regular"&amp;8&amp;K03+000&amp;F&amp;R&amp;"+,Regular"&amp;8&amp;K002D73Printed: &amp;D &amp;T</oddFooter>
  </headerFooter>
  <ignoredErrors>
    <ignoredError sqref="D23 E23:O23"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LookupData!$E$3:$E$69</xm:f>
          </x14:formula1>
          <xm:sqref>D4:E4</xm:sqref>
        </x14:dataValidation>
        <x14:dataValidation type="list" allowBlank="1" showInputMessage="1" showErrorMessage="1" xr:uid="{B8F71F9E-6C82-4C16-AFC5-DB529A48A2D2}">
          <x14:formula1>
            <xm:f>LookupData!$A$72:$A$76</xm:f>
          </x14:formula1>
          <xm:sqref>H5:I5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38"/>
  <sheetViews>
    <sheetView workbookViewId="0">
      <selection activeCell="E31" sqref="E31"/>
    </sheetView>
  </sheetViews>
  <sheetFormatPr defaultColWidth="9.140625" defaultRowHeight="13.5" x14ac:dyDescent="0.25"/>
  <cols>
    <col min="1" max="1" width="20.85546875" style="9" customWidth="1"/>
    <col min="2" max="2" width="11.7109375" style="9" bestFit="1" customWidth="1"/>
    <col min="3" max="3" width="13" style="9" customWidth="1"/>
    <col min="4" max="4" width="25" style="9" customWidth="1"/>
    <col min="5" max="5" width="16.28515625" style="9" customWidth="1"/>
    <col min="6" max="7" width="9.140625" style="9"/>
    <col min="8" max="8" width="12.7109375" style="9" customWidth="1"/>
    <col min="9" max="16384" width="9.140625" style="9"/>
  </cols>
  <sheetData>
    <row r="1" spans="1:12" x14ac:dyDescent="0.25">
      <c r="A1" s="8" t="s">
        <v>81</v>
      </c>
      <c r="B1" s="9" t="s">
        <v>132</v>
      </c>
      <c r="D1" s="8" t="s">
        <v>82</v>
      </c>
      <c r="E1" s="9" t="str">
        <f>IF(RevenueProjections!D4="","None",RevenueProjections!D4)</f>
        <v>None</v>
      </c>
      <c r="G1" s="10" t="s">
        <v>116</v>
      </c>
      <c r="H1" s="11" t="s">
        <v>110</v>
      </c>
      <c r="I1" s="11" t="s">
        <v>111</v>
      </c>
      <c r="J1" s="11" t="s">
        <v>112</v>
      </c>
      <c r="K1" s="11" t="s">
        <v>113</v>
      </c>
      <c r="L1" s="12" t="s">
        <v>114</v>
      </c>
    </row>
    <row r="2" spans="1:12" x14ac:dyDescent="0.25">
      <c r="A2" s="8" t="s">
        <v>80</v>
      </c>
      <c r="B2" s="9" t="s">
        <v>118</v>
      </c>
      <c r="G2" s="13">
        <v>1</v>
      </c>
      <c r="H2" s="5" t="s">
        <v>119</v>
      </c>
      <c r="I2" s="5" t="s">
        <v>115</v>
      </c>
      <c r="J2" s="5" t="s">
        <v>163</v>
      </c>
      <c r="K2" s="5">
        <v>21</v>
      </c>
      <c r="L2" s="15">
        <v>28</v>
      </c>
    </row>
    <row r="3" spans="1:12" x14ac:dyDescent="0.25">
      <c r="G3" s="13">
        <v>2</v>
      </c>
      <c r="H3" s="14" t="s">
        <v>127</v>
      </c>
      <c r="I3" s="14" t="s">
        <v>115</v>
      </c>
      <c r="J3" s="14" t="s">
        <v>128</v>
      </c>
      <c r="K3" s="14">
        <v>30</v>
      </c>
      <c r="L3" s="15">
        <v>31</v>
      </c>
    </row>
    <row r="4" spans="1:12" x14ac:dyDescent="0.25">
      <c r="G4" s="13">
        <v>3</v>
      </c>
      <c r="H4" s="14"/>
      <c r="I4" s="14"/>
      <c r="J4" s="14"/>
      <c r="K4" s="14"/>
      <c r="L4" s="15"/>
    </row>
    <row r="5" spans="1:12" x14ac:dyDescent="0.25">
      <c r="A5" s="16" t="s">
        <v>83</v>
      </c>
      <c r="B5" s="17"/>
      <c r="G5" s="13">
        <v>4</v>
      </c>
      <c r="H5" s="14"/>
      <c r="I5" s="14"/>
      <c r="J5" s="14"/>
      <c r="K5" s="14"/>
      <c r="L5" s="15"/>
    </row>
    <row r="6" spans="1:12" x14ac:dyDescent="0.25">
      <c r="A6" s="16" t="s">
        <v>84</v>
      </c>
      <c r="B6" s="18">
        <f>RevenueProjections!D6</f>
        <v>0</v>
      </c>
      <c r="G6" s="13">
        <v>5</v>
      </c>
      <c r="L6" s="15"/>
    </row>
    <row r="7" spans="1:12" x14ac:dyDescent="0.25">
      <c r="A7" s="16" t="s">
        <v>86</v>
      </c>
      <c r="B7" s="19">
        <f>RevenueProjections!H4</f>
        <v>0</v>
      </c>
      <c r="G7" s="13">
        <v>6</v>
      </c>
      <c r="H7" s="14"/>
      <c r="I7" s="14"/>
      <c r="J7" s="14"/>
      <c r="K7" s="14"/>
      <c r="L7" s="15"/>
    </row>
    <row r="8" spans="1:12" x14ac:dyDescent="0.25">
      <c r="A8" s="16" t="s">
        <v>88</v>
      </c>
      <c r="B8" s="9">
        <f>RevenueProjections!H5</f>
        <v>0</v>
      </c>
      <c r="G8" s="13">
        <v>7</v>
      </c>
      <c r="H8" s="14"/>
      <c r="I8" s="14"/>
      <c r="J8" s="14"/>
      <c r="K8" s="14"/>
      <c r="L8" s="15"/>
    </row>
    <row r="9" spans="1:12" x14ac:dyDescent="0.25">
      <c r="A9" s="16" t="s">
        <v>85</v>
      </c>
      <c r="B9" s="19"/>
      <c r="G9" s="13">
        <v>8</v>
      </c>
      <c r="H9" s="14"/>
      <c r="I9" s="14"/>
      <c r="J9" s="14"/>
      <c r="K9" s="14"/>
      <c r="L9" s="15"/>
    </row>
    <row r="10" spans="1:12" x14ac:dyDescent="0.25">
      <c r="A10" s="16" t="s">
        <v>87</v>
      </c>
      <c r="G10" s="13">
        <v>9</v>
      </c>
      <c r="H10" s="14"/>
      <c r="I10" s="14"/>
      <c r="J10" s="14"/>
      <c r="K10" s="14"/>
      <c r="L10" s="15"/>
    </row>
    <row r="11" spans="1:12" x14ac:dyDescent="0.25">
      <c r="A11" s="16" t="s">
        <v>89</v>
      </c>
      <c r="G11" s="13">
        <v>10</v>
      </c>
      <c r="H11" s="14"/>
      <c r="I11" s="14"/>
      <c r="J11" s="14"/>
      <c r="K11" s="14"/>
      <c r="L11" s="15"/>
    </row>
    <row r="12" spans="1:12" ht="14.25" thickBot="1" x14ac:dyDescent="0.3">
      <c r="G12" s="20">
        <v>11</v>
      </c>
      <c r="H12" s="21"/>
      <c r="I12" s="21"/>
      <c r="J12" s="21"/>
      <c r="K12" s="21"/>
      <c r="L12" s="22"/>
    </row>
    <row r="13" spans="1:12" x14ac:dyDescent="0.25">
      <c r="A13" s="16" t="s">
        <v>109</v>
      </c>
      <c r="B13" s="9">
        <v>2</v>
      </c>
      <c r="G13" s="14"/>
      <c r="H13" s="14"/>
      <c r="I13" s="14"/>
      <c r="J13" s="14"/>
      <c r="K13" s="14"/>
      <c r="L13" s="14"/>
    </row>
    <row r="14" spans="1:12" x14ac:dyDescent="0.25">
      <c r="G14" s="14"/>
      <c r="H14" s="14"/>
      <c r="I14" s="14"/>
      <c r="J14" s="14"/>
      <c r="K14" s="14"/>
      <c r="L14" s="14"/>
    </row>
    <row r="20" spans="1:19" x14ac:dyDescent="0.25">
      <c r="A20" s="3" t="s">
        <v>70</v>
      </c>
      <c r="B20" s="3" t="s">
        <v>90</v>
      </c>
      <c r="C20" s="3" t="s">
        <v>91</v>
      </c>
      <c r="D20" s="3" t="s">
        <v>92</v>
      </c>
      <c r="E20" s="3" t="s">
        <v>93</v>
      </c>
      <c r="F20" s="3" t="s">
        <v>94</v>
      </c>
      <c r="G20" s="3" t="s">
        <v>95</v>
      </c>
      <c r="H20" s="3" t="s">
        <v>96</v>
      </c>
      <c r="I20" s="3" t="s">
        <v>97</v>
      </c>
      <c r="J20" s="3" t="s">
        <v>98</v>
      </c>
      <c r="K20" s="3" t="s">
        <v>99</v>
      </c>
      <c r="L20" s="3" t="s">
        <v>100</v>
      </c>
      <c r="M20" s="3" t="s">
        <v>101</v>
      </c>
      <c r="N20" s="3" t="s">
        <v>102</v>
      </c>
      <c r="O20" s="3" t="s">
        <v>103</v>
      </c>
      <c r="P20" s="3" t="s">
        <v>104</v>
      </c>
      <c r="Q20" s="3" t="s">
        <v>105</v>
      </c>
      <c r="R20" s="3" t="s">
        <v>106</v>
      </c>
      <c r="S20" s="3" t="s">
        <v>107</v>
      </c>
    </row>
    <row r="21" spans="1:19" x14ac:dyDescent="0.25">
      <c r="A21" s="1">
        <f>IFERROR(INDEX(LookupData!A3:A69,MATCH(E1,LookupData!E3:E69,0)),0)</f>
        <v>0</v>
      </c>
      <c r="B21" s="1">
        <v>20</v>
      </c>
      <c r="C21" s="1" t="s">
        <v>108</v>
      </c>
      <c r="D21" s="9" t="s">
        <v>121</v>
      </c>
      <c r="E21" s="9" t="s">
        <v>162</v>
      </c>
      <c r="F21" s="4"/>
      <c r="G21" s="4"/>
      <c r="H21" s="4"/>
      <c r="I21" s="4"/>
      <c r="J21" s="4"/>
      <c r="K21" s="4"/>
      <c r="L21" s="4"/>
      <c r="M21" s="4"/>
      <c r="N21" s="4"/>
      <c r="O21" s="4"/>
      <c r="P21" s="4"/>
      <c r="Q21" s="4"/>
      <c r="R21" s="4"/>
      <c r="S21" s="1">
        <v>15</v>
      </c>
    </row>
    <row r="22" spans="1:19" x14ac:dyDescent="0.25">
      <c r="A22" s="1">
        <f>A$21</f>
        <v>0</v>
      </c>
      <c r="B22" s="1">
        <f>B$21</f>
        <v>20</v>
      </c>
      <c r="C22" s="1" t="s">
        <v>108</v>
      </c>
      <c r="D22" s="9" t="s">
        <v>120</v>
      </c>
      <c r="E22" s="9" t="s">
        <v>120</v>
      </c>
      <c r="F22" s="4"/>
      <c r="G22" s="4"/>
      <c r="H22" s="4"/>
      <c r="I22" s="4"/>
      <c r="J22" s="4"/>
      <c r="K22" s="4"/>
      <c r="L22" s="4"/>
      <c r="M22" s="4"/>
      <c r="N22" s="4"/>
      <c r="O22" s="4"/>
      <c r="P22" s="4"/>
      <c r="Q22" s="4"/>
      <c r="R22" s="4"/>
      <c r="S22" s="1">
        <v>15</v>
      </c>
    </row>
    <row r="23" spans="1:19" x14ac:dyDescent="0.25">
      <c r="A23" s="1">
        <f t="shared" ref="A23:B31" si="0">A$21</f>
        <v>0</v>
      </c>
      <c r="B23" s="1">
        <f t="shared" si="0"/>
        <v>20</v>
      </c>
      <c r="C23" s="9" t="s">
        <v>108</v>
      </c>
      <c r="D23" s="9" t="s">
        <v>133</v>
      </c>
      <c r="E23" s="9" t="s">
        <v>122</v>
      </c>
      <c r="G23" s="4"/>
      <c r="H23" s="4"/>
      <c r="I23" s="4"/>
      <c r="J23" s="4"/>
      <c r="K23" s="4"/>
      <c r="L23" s="4"/>
      <c r="M23" s="4"/>
      <c r="N23" s="4"/>
      <c r="O23" s="4"/>
      <c r="P23" s="4"/>
      <c r="Q23" s="4"/>
      <c r="R23" s="4"/>
      <c r="S23" s="1">
        <v>15</v>
      </c>
    </row>
    <row r="24" spans="1:19" x14ac:dyDescent="0.25">
      <c r="A24" s="1">
        <f t="shared" si="0"/>
        <v>0</v>
      </c>
      <c r="B24" s="1">
        <f t="shared" si="0"/>
        <v>20</v>
      </c>
      <c r="C24" s="1" t="s">
        <v>108</v>
      </c>
      <c r="D24" s="1" t="s">
        <v>134</v>
      </c>
      <c r="E24" s="9" t="s">
        <v>137</v>
      </c>
      <c r="G24" s="4"/>
      <c r="H24" s="4"/>
      <c r="I24" s="4"/>
      <c r="J24" s="4"/>
      <c r="K24" s="4"/>
      <c r="L24" s="4"/>
      <c r="M24" s="4"/>
      <c r="N24" s="4"/>
      <c r="O24" s="4"/>
      <c r="P24" s="4"/>
      <c r="Q24" s="4"/>
      <c r="R24" s="4"/>
      <c r="S24" s="1">
        <v>15</v>
      </c>
    </row>
    <row r="25" spans="1:19" x14ac:dyDescent="0.25">
      <c r="A25" s="1">
        <f t="shared" si="0"/>
        <v>0</v>
      </c>
      <c r="B25" s="1">
        <f t="shared" si="0"/>
        <v>20</v>
      </c>
      <c r="C25" s="1" t="s">
        <v>108</v>
      </c>
      <c r="D25" s="9" t="s">
        <v>158</v>
      </c>
      <c r="E25" s="9" t="s">
        <v>136</v>
      </c>
      <c r="G25" s="30"/>
      <c r="H25" s="30"/>
      <c r="I25" s="30"/>
      <c r="J25" s="30"/>
      <c r="K25" s="30"/>
      <c r="L25" s="30"/>
      <c r="M25" s="30"/>
      <c r="N25" s="30"/>
      <c r="O25" s="30"/>
      <c r="P25" s="30"/>
      <c r="Q25" s="30"/>
      <c r="R25" s="30"/>
      <c r="S25" s="1">
        <v>15</v>
      </c>
    </row>
    <row r="26" spans="1:19" x14ac:dyDescent="0.25">
      <c r="A26" s="1">
        <f t="shared" si="0"/>
        <v>0</v>
      </c>
      <c r="B26" s="1">
        <f t="shared" si="0"/>
        <v>20</v>
      </c>
      <c r="C26" s="1" t="s">
        <v>108</v>
      </c>
      <c r="D26" s="9" t="s">
        <v>159</v>
      </c>
      <c r="E26" s="9" t="s">
        <v>138</v>
      </c>
      <c r="G26" s="30"/>
      <c r="H26" s="30"/>
      <c r="I26" s="30"/>
      <c r="J26" s="30"/>
      <c r="K26" s="30"/>
      <c r="L26" s="30"/>
      <c r="M26" s="30"/>
      <c r="N26" s="30"/>
      <c r="O26" s="30"/>
      <c r="P26" s="30"/>
      <c r="Q26" s="30"/>
      <c r="R26" s="30"/>
      <c r="S26" s="1">
        <v>15</v>
      </c>
    </row>
    <row r="27" spans="1:19" x14ac:dyDescent="0.25">
      <c r="A27" s="1">
        <f t="shared" si="0"/>
        <v>0</v>
      </c>
      <c r="B27" s="1">
        <f t="shared" si="0"/>
        <v>20</v>
      </c>
      <c r="C27" s="1" t="s">
        <v>108</v>
      </c>
      <c r="D27" s="1" t="s">
        <v>135</v>
      </c>
      <c r="E27" s="9" t="s">
        <v>131</v>
      </c>
      <c r="G27" s="30"/>
      <c r="H27" s="30"/>
      <c r="I27" s="30"/>
      <c r="J27" s="30"/>
      <c r="K27" s="30"/>
      <c r="L27" s="30"/>
      <c r="M27" s="30"/>
      <c r="N27" s="30"/>
      <c r="O27" s="30"/>
      <c r="P27" s="30"/>
      <c r="Q27" s="30"/>
      <c r="R27" s="30"/>
      <c r="S27" s="1">
        <v>15</v>
      </c>
    </row>
    <row r="28" spans="1:19" x14ac:dyDescent="0.25">
      <c r="A28" s="1">
        <f t="shared" si="0"/>
        <v>0</v>
      </c>
      <c r="B28" s="1">
        <f t="shared" si="0"/>
        <v>20</v>
      </c>
      <c r="C28" s="1" t="s">
        <v>108</v>
      </c>
      <c r="D28" s="1" t="s">
        <v>161</v>
      </c>
      <c r="E28" s="1" t="s">
        <v>122</v>
      </c>
      <c r="G28" s="30"/>
      <c r="H28" s="30"/>
      <c r="I28" s="30"/>
      <c r="J28" s="30"/>
      <c r="K28" s="30"/>
      <c r="L28" s="30"/>
      <c r="M28" s="30"/>
      <c r="N28" s="30"/>
      <c r="O28" s="30"/>
      <c r="P28" s="30"/>
      <c r="Q28" s="30"/>
      <c r="R28" s="30"/>
      <c r="S28" s="1">
        <v>15</v>
      </c>
    </row>
    <row r="29" spans="1:19" ht="27" x14ac:dyDescent="0.25">
      <c r="A29" s="31" t="s">
        <v>70</v>
      </c>
      <c r="B29" s="31" t="s">
        <v>90</v>
      </c>
      <c r="C29" s="31" t="s">
        <v>123</v>
      </c>
      <c r="D29" s="31" t="s">
        <v>124</v>
      </c>
      <c r="E29" s="31" t="s">
        <v>125</v>
      </c>
      <c r="F29" s="31" t="s">
        <v>126</v>
      </c>
      <c r="G29" s="31" t="s">
        <v>107</v>
      </c>
    </row>
    <row r="30" spans="1:19" x14ac:dyDescent="0.25">
      <c r="A30" s="9">
        <f t="shared" si="0"/>
        <v>0</v>
      </c>
      <c r="B30" s="9">
        <f t="shared" si="0"/>
        <v>20</v>
      </c>
      <c r="C30" s="9" t="s">
        <v>164</v>
      </c>
      <c r="D30" s="9" t="s">
        <v>139</v>
      </c>
      <c r="E30" s="1">
        <f>RevenueProjections!D14</f>
        <v>0</v>
      </c>
      <c r="G30" s="9">
        <v>15</v>
      </c>
    </row>
    <row r="31" spans="1:19" x14ac:dyDescent="0.25">
      <c r="A31" s="9">
        <f t="shared" si="0"/>
        <v>0</v>
      </c>
      <c r="B31" s="9">
        <f t="shared" si="0"/>
        <v>20</v>
      </c>
      <c r="C31" s="9" t="s">
        <v>164</v>
      </c>
      <c r="D31" s="9" t="s">
        <v>160</v>
      </c>
      <c r="E31" s="9">
        <f>RevenueProjections!D25</f>
        <v>0</v>
      </c>
      <c r="G31" s="9">
        <v>15</v>
      </c>
    </row>
    <row r="34" spans="4:4" x14ac:dyDescent="0.25">
      <c r="D34" s="1"/>
    </row>
    <row r="35" spans="4:4" x14ac:dyDescent="0.25">
      <c r="D35" s="1"/>
    </row>
    <row r="36" spans="4:4" x14ac:dyDescent="0.25">
      <c r="D36" s="1"/>
    </row>
    <row r="37" spans="4:4" x14ac:dyDescent="0.25">
      <c r="D37" s="1"/>
    </row>
    <row r="38" spans="4:4" x14ac:dyDescent="0.25">
      <c r="D38" s="1"/>
    </row>
  </sheetData>
  <sheetProtection algorithmName="SHA-512" hashValue="sxwFbVsMShdtZRz0DcyVg0+gBTM/gtxaf0tUacwKLgQqcJnd/x4t7Nd3eINRnZ4K0r1Z1/v5jsFYDMhiLLKFaA==" saltValue="V/xRs5XB+GDCWauWfAJrc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6"/>
  <sheetViews>
    <sheetView workbookViewId="0">
      <pane xSplit="3" ySplit="2" topLeftCell="D3" activePane="bottomRight" state="frozen"/>
      <selection pane="topRight" activeCell="D1" sqref="D1"/>
      <selection pane="bottomLeft" activeCell="A3" sqref="A3"/>
      <selection pane="bottomRight"/>
    </sheetView>
  </sheetViews>
  <sheetFormatPr defaultRowHeight="12.75" x14ac:dyDescent="0.2"/>
  <cols>
    <col min="1" max="1" width="13.5703125" bestFit="1" customWidth="1"/>
    <col min="2" max="2" width="16.42578125" bestFit="1" customWidth="1"/>
    <col min="3" max="5" width="11.140625" bestFit="1"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70</v>
      </c>
      <c r="B2" s="2" t="s">
        <v>71</v>
      </c>
      <c r="C2" s="2" t="s">
        <v>72</v>
      </c>
      <c r="D2" s="2" t="s">
        <v>73</v>
      </c>
      <c r="E2" s="2" t="s">
        <v>74</v>
      </c>
    </row>
    <row r="3" spans="1:5" ht="13.5" x14ac:dyDescent="0.25">
      <c r="A3" s="1">
        <v>1</v>
      </c>
      <c r="B3" s="1">
        <v>1</v>
      </c>
      <c r="C3" s="1" t="s">
        <v>1</v>
      </c>
      <c r="D3" s="1" t="s">
        <v>1</v>
      </c>
      <c r="E3" s="1" t="s">
        <v>1</v>
      </c>
    </row>
    <row r="4" spans="1:5" ht="13.5" x14ac:dyDescent="0.25">
      <c r="A4" s="1">
        <v>2</v>
      </c>
      <c r="B4" s="1">
        <v>1</v>
      </c>
      <c r="C4" s="1" t="s">
        <v>2</v>
      </c>
      <c r="D4" s="1" t="s">
        <v>2</v>
      </c>
      <c r="E4" s="1" t="s">
        <v>2</v>
      </c>
    </row>
    <row r="5" spans="1:5" ht="13.5" x14ac:dyDescent="0.25">
      <c r="A5" s="1">
        <v>3</v>
      </c>
      <c r="B5" s="1">
        <v>1</v>
      </c>
      <c r="C5" s="1" t="s">
        <v>3</v>
      </c>
      <c r="D5" s="1" t="s">
        <v>3</v>
      </c>
      <c r="E5" s="1" t="s">
        <v>3</v>
      </c>
    </row>
    <row r="6" spans="1:5" ht="13.5" x14ac:dyDescent="0.25">
      <c r="A6" s="1">
        <v>4</v>
      </c>
      <c r="B6" s="1">
        <v>1</v>
      </c>
      <c r="C6" s="1" t="s">
        <v>4</v>
      </c>
      <c r="D6" s="1" t="s">
        <v>4</v>
      </c>
      <c r="E6" s="1" t="s">
        <v>4</v>
      </c>
    </row>
    <row r="7" spans="1:5" ht="13.5" x14ac:dyDescent="0.25">
      <c r="A7" s="1">
        <v>5</v>
      </c>
      <c r="B7" s="1">
        <v>1</v>
      </c>
      <c r="C7" s="1" t="s">
        <v>5</v>
      </c>
      <c r="D7" s="1" t="s">
        <v>5</v>
      </c>
      <c r="E7" s="1" t="s">
        <v>5</v>
      </c>
    </row>
    <row r="8" spans="1:5" ht="13.5" x14ac:dyDescent="0.25">
      <c r="A8" s="1">
        <v>6</v>
      </c>
      <c r="B8" s="1">
        <v>1</v>
      </c>
      <c r="C8" s="1" t="s">
        <v>6</v>
      </c>
      <c r="D8" s="1" t="s">
        <v>6</v>
      </c>
      <c r="E8" s="1" t="s">
        <v>6</v>
      </c>
    </row>
    <row r="9" spans="1:5" ht="13.5" x14ac:dyDescent="0.25">
      <c r="A9" s="1">
        <v>7</v>
      </c>
      <c r="B9" s="1">
        <v>1</v>
      </c>
      <c r="C9" s="1" t="s">
        <v>7</v>
      </c>
      <c r="D9" s="1" t="s">
        <v>7</v>
      </c>
      <c r="E9" s="1" t="s">
        <v>7</v>
      </c>
    </row>
    <row r="10" spans="1:5" ht="13.5" x14ac:dyDescent="0.25">
      <c r="A10" s="1">
        <v>8</v>
      </c>
      <c r="B10" s="1">
        <v>1</v>
      </c>
      <c r="C10" s="1" t="s">
        <v>8</v>
      </c>
      <c r="D10" s="1" t="s">
        <v>8</v>
      </c>
      <c r="E10" s="1" t="s">
        <v>8</v>
      </c>
    </row>
    <row r="11" spans="1:5" ht="13.5" x14ac:dyDescent="0.25">
      <c r="A11" s="1">
        <v>9</v>
      </c>
      <c r="B11" s="1">
        <v>1</v>
      </c>
      <c r="C11" s="1" t="s">
        <v>9</v>
      </c>
      <c r="D11" s="1" t="s">
        <v>9</v>
      </c>
      <c r="E11" s="1" t="s">
        <v>9</v>
      </c>
    </row>
    <row r="12" spans="1:5" ht="13.5" x14ac:dyDescent="0.25">
      <c r="A12" s="1">
        <v>10</v>
      </c>
      <c r="B12" s="1">
        <v>1</v>
      </c>
      <c r="C12" s="1" t="s">
        <v>10</v>
      </c>
      <c r="D12" s="1" t="s">
        <v>10</v>
      </c>
      <c r="E12" s="1" t="s">
        <v>10</v>
      </c>
    </row>
    <row r="13" spans="1:5" ht="13.5" x14ac:dyDescent="0.25">
      <c r="A13" s="1">
        <v>11</v>
      </c>
      <c r="B13" s="1">
        <v>1</v>
      </c>
      <c r="C13" s="1" t="s">
        <v>11</v>
      </c>
      <c r="D13" s="1" t="s">
        <v>11</v>
      </c>
      <c r="E13" s="1" t="s">
        <v>11</v>
      </c>
    </row>
    <row r="14" spans="1:5" ht="13.5" x14ac:dyDescent="0.25">
      <c r="A14" s="1">
        <v>12</v>
      </c>
      <c r="B14" s="1">
        <v>1</v>
      </c>
      <c r="C14" s="1" t="s">
        <v>12</v>
      </c>
      <c r="D14" s="1" t="s">
        <v>12</v>
      </c>
      <c r="E14" s="1" t="s">
        <v>12</v>
      </c>
    </row>
    <row r="15" spans="1:5" ht="13.5" x14ac:dyDescent="0.25">
      <c r="A15" s="1">
        <v>13</v>
      </c>
      <c r="B15" s="1">
        <v>1</v>
      </c>
      <c r="C15" s="1" t="s">
        <v>14</v>
      </c>
      <c r="D15" s="1" t="s">
        <v>14</v>
      </c>
      <c r="E15" s="1" t="s">
        <v>143</v>
      </c>
    </row>
    <row r="16" spans="1:5" ht="13.5" x14ac:dyDescent="0.25">
      <c r="A16" s="1">
        <v>14</v>
      </c>
      <c r="B16" s="1">
        <v>1</v>
      </c>
      <c r="C16" s="1" t="s">
        <v>15</v>
      </c>
      <c r="D16" s="1" t="s">
        <v>15</v>
      </c>
      <c r="E16" s="1" t="s">
        <v>15</v>
      </c>
    </row>
    <row r="17" spans="1:5" ht="13.5" x14ac:dyDescent="0.25">
      <c r="A17" s="1">
        <v>15</v>
      </c>
      <c r="B17" s="1">
        <v>1</v>
      </c>
      <c r="C17" s="1" t="s">
        <v>16</v>
      </c>
      <c r="D17" s="1" t="s">
        <v>16</v>
      </c>
      <c r="E17" s="1" t="s">
        <v>16</v>
      </c>
    </row>
    <row r="18" spans="1:5" ht="13.5" x14ac:dyDescent="0.25">
      <c r="A18" s="1">
        <v>16</v>
      </c>
      <c r="B18" s="1">
        <v>1</v>
      </c>
      <c r="C18" s="1" t="s">
        <v>17</v>
      </c>
      <c r="D18" s="1" t="s">
        <v>17</v>
      </c>
      <c r="E18" s="1" t="s">
        <v>17</v>
      </c>
    </row>
    <row r="19" spans="1:5" ht="13.5" x14ac:dyDescent="0.25">
      <c r="A19" s="1">
        <v>17</v>
      </c>
      <c r="B19" s="1">
        <v>1</v>
      </c>
      <c r="C19" s="1" t="s">
        <v>18</v>
      </c>
      <c r="D19" s="1" t="s">
        <v>18</v>
      </c>
      <c r="E19" s="1" t="s">
        <v>18</v>
      </c>
    </row>
    <row r="20" spans="1:5" ht="13.5" x14ac:dyDescent="0.25">
      <c r="A20" s="1">
        <v>18</v>
      </c>
      <c r="B20" s="1">
        <v>1</v>
      </c>
      <c r="C20" s="1" t="s">
        <v>19</v>
      </c>
      <c r="D20" s="1" t="s">
        <v>19</v>
      </c>
      <c r="E20" s="1" t="s">
        <v>19</v>
      </c>
    </row>
    <row r="21" spans="1:5" ht="13.5" x14ac:dyDescent="0.25">
      <c r="A21" s="1">
        <v>19</v>
      </c>
      <c r="B21" s="1">
        <v>1</v>
      </c>
      <c r="C21" s="1" t="s">
        <v>20</v>
      </c>
      <c r="D21" s="1" t="s">
        <v>20</v>
      </c>
      <c r="E21" s="1" t="s">
        <v>20</v>
      </c>
    </row>
    <row r="22" spans="1:5" ht="13.5" x14ac:dyDescent="0.25">
      <c r="A22" s="1">
        <v>20</v>
      </c>
      <c r="B22" s="1">
        <v>1</v>
      </c>
      <c r="C22" s="1" t="s">
        <v>21</v>
      </c>
      <c r="D22" s="1" t="s">
        <v>21</v>
      </c>
      <c r="E22" s="1" t="s">
        <v>21</v>
      </c>
    </row>
    <row r="23" spans="1:5" ht="13.5" x14ac:dyDescent="0.25">
      <c r="A23" s="1">
        <v>21</v>
      </c>
      <c r="B23" s="1">
        <v>1</v>
      </c>
      <c r="C23" s="1" t="s">
        <v>22</v>
      </c>
      <c r="D23" s="1" t="s">
        <v>22</v>
      </c>
      <c r="E23" s="1" t="s">
        <v>22</v>
      </c>
    </row>
    <row r="24" spans="1:5" ht="13.5" x14ac:dyDescent="0.25">
      <c r="A24" s="1">
        <v>22</v>
      </c>
      <c r="B24" s="1">
        <v>1</v>
      </c>
      <c r="C24" s="1" t="s">
        <v>23</v>
      </c>
      <c r="D24" s="1" t="s">
        <v>23</v>
      </c>
      <c r="E24" s="1" t="s">
        <v>23</v>
      </c>
    </row>
    <row r="25" spans="1:5" ht="13.5" x14ac:dyDescent="0.25">
      <c r="A25" s="1">
        <v>23</v>
      </c>
      <c r="B25" s="1">
        <v>1</v>
      </c>
      <c r="C25" s="1" t="s">
        <v>24</v>
      </c>
      <c r="D25" s="1" t="s">
        <v>24</v>
      </c>
      <c r="E25" s="1" t="s">
        <v>24</v>
      </c>
    </row>
    <row r="26" spans="1:5" ht="13.5" x14ac:dyDescent="0.25">
      <c r="A26" s="1">
        <v>24</v>
      </c>
      <c r="B26" s="1">
        <v>1</v>
      </c>
      <c r="C26" s="1" t="s">
        <v>25</v>
      </c>
      <c r="D26" s="1" t="s">
        <v>25</v>
      </c>
      <c r="E26" s="1" t="s">
        <v>25</v>
      </c>
    </row>
    <row r="27" spans="1:5" ht="13.5" x14ac:dyDescent="0.25">
      <c r="A27" s="1">
        <v>25</v>
      </c>
      <c r="B27" s="1">
        <v>1</v>
      </c>
      <c r="C27" s="1" t="s">
        <v>26</v>
      </c>
      <c r="D27" s="1" t="s">
        <v>26</v>
      </c>
      <c r="E27" s="1" t="s">
        <v>26</v>
      </c>
    </row>
    <row r="28" spans="1:5" ht="13.5" x14ac:dyDescent="0.25">
      <c r="A28" s="1">
        <v>26</v>
      </c>
      <c r="B28" s="1">
        <v>1</v>
      </c>
      <c r="C28" s="1" t="s">
        <v>27</v>
      </c>
      <c r="D28" s="1" t="s">
        <v>27</v>
      </c>
      <c r="E28" s="1" t="s">
        <v>27</v>
      </c>
    </row>
    <row r="29" spans="1:5" ht="13.5" x14ac:dyDescent="0.25">
      <c r="A29" s="1">
        <v>27</v>
      </c>
      <c r="B29" s="1">
        <v>1</v>
      </c>
      <c r="C29" s="1" t="s">
        <v>28</v>
      </c>
      <c r="D29" s="1" t="s">
        <v>28</v>
      </c>
      <c r="E29" s="1" t="s">
        <v>28</v>
      </c>
    </row>
    <row r="30" spans="1:5" ht="13.5" x14ac:dyDescent="0.25">
      <c r="A30" s="1">
        <v>28</v>
      </c>
      <c r="B30" s="1">
        <v>1</v>
      </c>
      <c r="C30" s="1" t="s">
        <v>29</v>
      </c>
      <c r="D30" s="1" t="s">
        <v>29</v>
      </c>
      <c r="E30" s="1" t="s">
        <v>29</v>
      </c>
    </row>
    <row r="31" spans="1:5" ht="13.5" x14ac:dyDescent="0.25">
      <c r="A31" s="1">
        <v>29</v>
      </c>
      <c r="B31" s="1">
        <v>1</v>
      </c>
      <c r="C31" s="1" t="s">
        <v>30</v>
      </c>
      <c r="D31" s="1" t="s">
        <v>30</v>
      </c>
      <c r="E31" s="1" t="s">
        <v>30</v>
      </c>
    </row>
    <row r="32" spans="1:5" ht="13.5" x14ac:dyDescent="0.25">
      <c r="A32" s="1">
        <v>30</v>
      </c>
      <c r="B32" s="1">
        <v>1</v>
      </c>
      <c r="C32" s="1" t="s">
        <v>31</v>
      </c>
      <c r="D32" s="1" t="s">
        <v>31</v>
      </c>
      <c r="E32" s="1" t="s">
        <v>31</v>
      </c>
    </row>
    <row r="33" spans="1:5" ht="13.5" x14ac:dyDescent="0.25">
      <c r="A33" s="1">
        <v>31</v>
      </c>
      <c r="B33" s="1">
        <v>1</v>
      </c>
      <c r="C33" s="1" t="s">
        <v>32</v>
      </c>
      <c r="D33" s="1" t="s">
        <v>32</v>
      </c>
      <c r="E33" s="1" t="s">
        <v>32</v>
      </c>
    </row>
    <row r="34" spans="1:5" ht="13.5" x14ac:dyDescent="0.25">
      <c r="A34" s="1">
        <v>32</v>
      </c>
      <c r="B34" s="1">
        <v>1</v>
      </c>
      <c r="C34" s="1" t="s">
        <v>33</v>
      </c>
      <c r="D34" s="1" t="s">
        <v>33</v>
      </c>
      <c r="E34" s="1" t="s">
        <v>33</v>
      </c>
    </row>
    <row r="35" spans="1:5" ht="13.5" x14ac:dyDescent="0.25">
      <c r="A35" s="1">
        <v>33</v>
      </c>
      <c r="B35" s="1">
        <v>1</v>
      </c>
      <c r="C35" s="1" t="s">
        <v>34</v>
      </c>
      <c r="D35" s="1" t="s">
        <v>34</v>
      </c>
      <c r="E35" s="1" t="s">
        <v>34</v>
      </c>
    </row>
    <row r="36" spans="1:5" ht="13.5" x14ac:dyDescent="0.25">
      <c r="A36" s="1">
        <v>34</v>
      </c>
      <c r="B36" s="1">
        <v>1</v>
      </c>
      <c r="C36" s="1" t="s">
        <v>35</v>
      </c>
      <c r="D36" s="1" t="s">
        <v>35</v>
      </c>
      <c r="E36" s="1" t="s">
        <v>35</v>
      </c>
    </row>
    <row r="37" spans="1:5" ht="13.5" x14ac:dyDescent="0.25">
      <c r="A37" s="1">
        <v>35</v>
      </c>
      <c r="B37" s="1">
        <v>1</v>
      </c>
      <c r="C37" s="1" t="s">
        <v>36</v>
      </c>
      <c r="D37" s="1" t="s">
        <v>36</v>
      </c>
      <c r="E37" s="1" t="s">
        <v>36</v>
      </c>
    </row>
    <row r="38" spans="1:5" ht="13.5" x14ac:dyDescent="0.25">
      <c r="A38" s="1">
        <v>36</v>
      </c>
      <c r="B38" s="1">
        <v>1</v>
      </c>
      <c r="C38" s="1" t="s">
        <v>37</v>
      </c>
      <c r="D38" s="1" t="s">
        <v>37</v>
      </c>
      <c r="E38" s="1" t="s">
        <v>37</v>
      </c>
    </row>
    <row r="39" spans="1:5" ht="13.5" x14ac:dyDescent="0.25">
      <c r="A39" s="1">
        <v>37</v>
      </c>
      <c r="B39" s="1">
        <v>1</v>
      </c>
      <c r="C39" s="1" t="s">
        <v>38</v>
      </c>
      <c r="D39" s="1" t="s">
        <v>38</v>
      </c>
      <c r="E39" s="1" t="s">
        <v>38</v>
      </c>
    </row>
    <row r="40" spans="1:5" ht="13.5" x14ac:dyDescent="0.25">
      <c r="A40" s="1">
        <v>38</v>
      </c>
      <c r="B40" s="1">
        <v>1</v>
      </c>
      <c r="C40" s="1" t="s">
        <v>39</v>
      </c>
      <c r="D40" s="1" t="s">
        <v>39</v>
      </c>
      <c r="E40" s="1" t="s">
        <v>39</v>
      </c>
    </row>
    <row r="41" spans="1:5" ht="13.5" x14ac:dyDescent="0.25">
      <c r="A41" s="1">
        <v>39</v>
      </c>
      <c r="B41" s="1">
        <v>1</v>
      </c>
      <c r="C41" s="1" t="s">
        <v>40</v>
      </c>
      <c r="D41" s="1" t="s">
        <v>40</v>
      </c>
      <c r="E41" s="1" t="s">
        <v>40</v>
      </c>
    </row>
    <row r="42" spans="1:5" ht="13.5" x14ac:dyDescent="0.25">
      <c r="A42" s="1">
        <v>40</v>
      </c>
      <c r="B42" s="1">
        <v>1</v>
      </c>
      <c r="C42" s="1" t="s">
        <v>41</v>
      </c>
      <c r="D42" s="1" t="s">
        <v>41</v>
      </c>
      <c r="E42" s="1" t="s">
        <v>41</v>
      </c>
    </row>
    <row r="43" spans="1:5" ht="13.5" x14ac:dyDescent="0.25">
      <c r="A43" s="1">
        <v>41</v>
      </c>
      <c r="B43" s="1">
        <v>1</v>
      </c>
      <c r="C43" s="1" t="s">
        <v>42</v>
      </c>
      <c r="D43" s="1" t="s">
        <v>42</v>
      </c>
      <c r="E43" s="1" t="s">
        <v>42</v>
      </c>
    </row>
    <row r="44" spans="1:5" ht="13.5" x14ac:dyDescent="0.25">
      <c r="A44" s="1">
        <v>42</v>
      </c>
      <c r="B44" s="1">
        <v>1</v>
      </c>
      <c r="C44" s="1" t="s">
        <v>43</v>
      </c>
      <c r="D44" s="1" t="s">
        <v>43</v>
      </c>
      <c r="E44" s="1" t="s">
        <v>43</v>
      </c>
    </row>
    <row r="45" spans="1:5" ht="13.5" x14ac:dyDescent="0.25">
      <c r="A45" s="1">
        <v>43</v>
      </c>
      <c r="B45" s="1">
        <v>1</v>
      </c>
      <c r="C45" s="1" t="s">
        <v>13</v>
      </c>
      <c r="D45" s="1" t="s">
        <v>75</v>
      </c>
      <c r="E45" s="1" t="s">
        <v>75</v>
      </c>
    </row>
    <row r="46" spans="1:5" ht="13.5" x14ac:dyDescent="0.25">
      <c r="A46" s="1">
        <v>44</v>
      </c>
      <c r="B46" s="1">
        <v>1</v>
      </c>
      <c r="C46" s="1" t="s">
        <v>44</v>
      </c>
      <c r="D46" s="1" t="s">
        <v>44</v>
      </c>
      <c r="E46" s="1" t="s">
        <v>44</v>
      </c>
    </row>
    <row r="47" spans="1:5" ht="13.5" x14ac:dyDescent="0.25">
      <c r="A47" s="1">
        <v>45</v>
      </c>
      <c r="B47" s="1">
        <v>1</v>
      </c>
      <c r="C47" s="1" t="s">
        <v>45</v>
      </c>
      <c r="D47" s="1" t="s">
        <v>45</v>
      </c>
      <c r="E47" s="1" t="s">
        <v>45</v>
      </c>
    </row>
    <row r="48" spans="1:5" ht="13.5" x14ac:dyDescent="0.25">
      <c r="A48" s="1">
        <v>46</v>
      </c>
      <c r="B48" s="1">
        <v>1</v>
      </c>
      <c r="C48" s="1" t="s">
        <v>46</v>
      </c>
      <c r="D48" s="1" t="s">
        <v>46</v>
      </c>
      <c r="E48" s="1" t="s">
        <v>46</v>
      </c>
    </row>
    <row r="49" spans="1:5" ht="13.5" x14ac:dyDescent="0.25">
      <c r="A49" s="1">
        <v>47</v>
      </c>
      <c r="B49" s="1">
        <v>1</v>
      </c>
      <c r="C49" s="1" t="s">
        <v>47</v>
      </c>
      <c r="D49" s="1" t="s">
        <v>47</v>
      </c>
      <c r="E49" s="1" t="s">
        <v>47</v>
      </c>
    </row>
    <row r="50" spans="1:5" ht="13.5" x14ac:dyDescent="0.25">
      <c r="A50" s="1">
        <v>48</v>
      </c>
      <c r="B50" s="1">
        <v>1</v>
      </c>
      <c r="C50" s="1" t="s">
        <v>48</v>
      </c>
      <c r="D50" s="1" t="s">
        <v>48</v>
      </c>
      <c r="E50" s="1" t="s">
        <v>48</v>
      </c>
    </row>
    <row r="51" spans="1:5" ht="13.5" x14ac:dyDescent="0.25">
      <c r="A51" s="1">
        <v>49</v>
      </c>
      <c r="B51" s="1">
        <v>1</v>
      </c>
      <c r="C51" s="1" t="s">
        <v>49</v>
      </c>
      <c r="D51" s="1" t="s">
        <v>49</v>
      </c>
      <c r="E51" s="1" t="s">
        <v>49</v>
      </c>
    </row>
    <row r="52" spans="1:5" ht="13.5" x14ac:dyDescent="0.25">
      <c r="A52" s="1">
        <v>50</v>
      </c>
      <c r="B52" s="1">
        <v>1</v>
      </c>
      <c r="C52" s="1" t="s">
        <v>50</v>
      </c>
      <c r="D52" s="1" t="s">
        <v>50</v>
      </c>
      <c r="E52" s="1" t="s">
        <v>50</v>
      </c>
    </row>
    <row r="53" spans="1:5" ht="13.5" x14ac:dyDescent="0.25">
      <c r="A53" s="1">
        <v>51</v>
      </c>
      <c r="B53" s="1">
        <v>1</v>
      </c>
      <c r="C53" s="1" t="s">
        <v>51</v>
      </c>
      <c r="D53" s="1" t="s">
        <v>51</v>
      </c>
      <c r="E53" s="1" t="s">
        <v>51</v>
      </c>
    </row>
    <row r="54" spans="1:5" ht="13.5" x14ac:dyDescent="0.25">
      <c r="A54" s="1">
        <v>52</v>
      </c>
      <c r="B54" s="1">
        <v>1</v>
      </c>
      <c r="C54" s="1" t="s">
        <v>52</v>
      </c>
      <c r="D54" s="1" t="s">
        <v>52</v>
      </c>
      <c r="E54" s="1" t="s">
        <v>52</v>
      </c>
    </row>
    <row r="55" spans="1:5" ht="13.5" x14ac:dyDescent="0.25">
      <c r="A55" s="1">
        <v>53</v>
      </c>
      <c r="B55" s="1">
        <v>1</v>
      </c>
      <c r="C55" s="1" t="s">
        <v>53</v>
      </c>
      <c r="D55" s="1" t="s">
        <v>53</v>
      </c>
      <c r="E55" s="1" t="s">
        <v>53</v>
      </c>
    </row>
    <row r="56" spans="1:5" ht="13.5" x14ac:dyDescent="0.25">
      <c r="A56" s="1">
        <v>54</v>
      </c>
      <c r="B56" s="1">
        <v>1</v>
      </c>
      <c r="C56" s="1" t="s">
        <v>54</v>
      </c>
      <c r="D56" s="1" t="s">
        <v>54</v>
      </c>
      <c r="E56" s="1" t="s">
        <v>54</v>
      </c>
    </row>
    <row r="57" spans="1:5" ht="13.5" x14ac:dyDescent="0.25">
      <c r="A57" s="1">
        <v>55</v>
      </c>
      <c r="B57" s="1">
        <v>1</v>
      </c>
      <c r="C57" s="1" t="s">
        <v>58</v>
      </c>
      <c r="D57" s="1" t="s">
        <v>76</v>
      </c>
      <c r="E57" s="1" t="s">
        <v>77</v>
      </c>
    </row>
    <row r="58" spans="1:5" ht="13.5" x14ac:dyDescent="0.25">
      <c r="A58" s="1">
        <v>56</v>
      </c>
      <c r="B58" s="1">
        <v>1</v>
      </c>
      <c r="C58" s="1" t="s">
        <v>59</v>
      </c>
      <c r="D58" s="1" t="s">
        <v>78</v>
      </c>
      <c r="E58" s="1" t="s">
        <v>79</v>
      </c>
    </row>
    <row r="59" spans="1:5" ht="13.5" x14ac:dyDescent="0.25">
      <c r="A59" s="1">
        <v>57</v>
      </c>
      <c r="B59" s="1">
        <v>1</v>
      </c>
      <c r="C59" s="1" t="s">
        <v>55</v>
      </c>
      <c r="D59" s="1" t="s">
        <v>55</v>
      </c>
      <c r="E59" s="1" t="s">
        <v>55</v>
      </c>
    </row>
    <row r="60" spans="1:5" ht="13.5" x14ac:dyDescent="0.25">
      <c r="A60" s="1">
        <v>58</v>
      </c>
      <c r="B60" s="1">
        <v>1</v>
      </c>
      <c r="C60" s="1" t="s">
        <v>56</v>
      </c>
      <c r="D60" s="1" t="s">
        <v>56</v>
      </c>
      <c r="E60" s="1" t="s">
        <v>56</v>
      </c>
    </row>
    <row r="61" spans="1:5" ht="13.5" x14ac:dyDescent="0.25">
      <c r="A61" s="1">
        <v>59</v>
      </c>
      <c r="B61" s="1">
        <v>1</v>
      </c>
      <c r="C61" s="1" t="s">
        <v>57</v>
      </c>
      <c r="D61" s="1" t="s">
        <v>57</v>
      </c>
      <c r="E61" s="1" t="s">
        <v>57</v>
      </c>
    </row>
    <row r="62" spans="1:5" ht="13.5" x14ac:dyDescent="0.25">
      <c r="A62" s="1">
        <v>60</v>
      </c>
      <c r="B62" s="1">
        <v>1</v>
      </c>
      <c r="C62" s="1" t="s">
        <v>60</v>
      </c>
      <c r="D62" s="1" t="s">
        <v>60</v>
      </c>
      <c r="E62" s="1" t="s">
        <v>60</v>
      </c>
    </row>
    <row r="63" spans="1:5" ht="13.5" x14ac:dyDescent="0.25">
      <c r="A63" s="1">
        <v>61</v>
      </c>
      <c r="B63" s="1">
        <v>1</v>
      </c>
      <c r="C63" s="1" t="s">
        <v>61</v>
      </c>
      <c r="D63" s="1" t="s">
        <v>61</v>
      </c>
      <c r="E63" s="1" t="s">
        <v>61</v>
      </c>
    </row>
    <row r="64" spans="1:5" ht="13.5" x14ac:dyDescent="0.25">
      <c r="A64" s="1">
        <v>62</v>
      </c>
      <c r="B64" s="1">
        <v>1</v>
      </c>
      <c r="C64" s="1" t="s">
        <v>62</v>
      </c>
      <c r="D64" s="1" t="s">
        <v>62</v>
      </c>
      <c r="E64" s="1" t="s">
        <v>62</v>
      </c>
    </row>
    <row r="65" spans="1:5" ht="13.5" x14ac:dyDescent="0.25">
      <c r="A65" s="1">
        <v>63</v>
      </c>
      <c r="B65" s="1">
        <v>1</v>
      </c>
      <c r="C65" s="1" t="s">
        <v>63</v>
      </c>
      <c r="D65" s="1" t="s">
        <v>63</v>
      </c>
      <c r="E65" s="1" t="s">
        <v>63</v>
      </c>
    </row>
    <row r="66" spans="1:5" ht="13.5" x14ac:dyDescent="0.25">
      <c r="A66" s="1">
        <v>64</v>
      </c>
      <c r="B66" s="1">
        <v>1</v>
      </c>
      <c r="C66" s="1" t="s">
        <v>64</v>
      </c>
      <c r="D66" s="1" t="s">
        <v>64</v>
      </c>
      <c r="E66" s="1" t="s">
        <v>64</v>
      </c>
    </row>
    <row r="67" spans="1:5" ht="13.5" x14ac:dyDescent="0.25">
      <c r="A67" s="1">
        <v>65</v>
      </c>
      <c r="B67" s="1">
        <v>1</v>
      </c>
      <c r="C67" s="1" t="s">
        <v>65</v>
      </c>
      <c r="D67" s="1" t="s">
        <v>65</v>
      </c>
      <c r="E67" s="1" t="s">
        <v>65</v>
      </c>
    </row>
    <row r="68" spans="1:5" ht="13.5" x14ac:dyDescent="0.25">
      <c r="A68" s="1">
        <v>66</v>
      </c>
      <c r="B68" s="1">
        <v>1</v>
      </c>
      <c r="C68" s="1" t="s">
        <v>66</v>
      </c>
      <c r="D68" s="1" t="s">
        <v>66</v>
      </c>
      <c r="E68" s="1" t="s">
        <v>66</v>
      </c>
    </row>
    <row r="69" spans="1:5" ht="13.5" x14ac:dyDescent="0.25">
      <c r="A69" s="1">
        <v>67</v>
      </c>
      <c r="B69" s="1">
        <v>1</v>
      </c>
      <c r="C69" s="1" t="s">
        <v>67</v>
      </c>
      <c r="D69" s="1" t="s">
        <v>67</v>
      </c>
      <c r="E69" s="1" t="s">
        <v>67</v>
      </c>
    </row>
    <row r="71" spans="1:5" ht="13.5" x14ac:dyDescent="0.25">
      <c r="A71" s="2" t="s">
        <v>145</v>
      </c>
      <c r="E71" s="1"/>
    </row>
    <row r="72" spans="1:5" ht="13.5" x14ac:dyDescent="0.25">
      <c r="A72" s="1">
        <v>1</v>
      </c>
      <c r="E72" s="1"/>
    </row>
    <row r="73" spans="1:5" ht="13.5" x14ac:dyDescent="0.25">
      <c r="A73" s="1">
        <v>2</v>
      </c>
      <c r="E73" s="1"/>
    </row>
    <row r="74" spans="1:5" ht="13.5" x14ac:dyDescent="0.25">
      <c r="A74" s="1">
        <v>3</v>
      </c>
      <c r="E74" s="1"/>
    </row>
    <row r="75" spans="1:5" ht="13.5" x14ac:dyDescent="0.25">
      <c r="A75" s="1">
        <v>4</v>
      </c>
      <c r="E75" s="1"/>
    </row>
    <row r="76" spans="1:5" ht="13.5" x14ac:dyDescent="0.25">
      <c r="A76" s="1">
        <v>5</v>
      </c>
      <c r="E76" s="1"/>
    </row>
    <row r="77" spans="1:5" ht="13.5" x14ac:dyDescent="0.25">
      <c r="A77" s="1"/>
      <c r="D77" s="1"/>
      <c r="E77" s="1"/>
    </row>
    <row r="78" spans="1:5" ht="13.5" x14ac:dyDescent="0.25">
      <c r="A78" s="1"/>
      <c r="D78" s="1"/>
      <c r="E78" s="1"/>
    </row>
    <row r="79" spans="1:5" ht="13.5" x14ac:dyDescent="0.25">
      <c r="A79" s="1"/>
      <c r="D79" s="1"/>
      <c r="E79" s="1"/>
    </row>
    <row r="80" spans="1:5" ht="13.5" x14ac:dyDescent="0.25">
      <c r="A80" s="1"/>
      <c r="D80" s="1"/>
      <c r="E80" s="1"/>
    </row>
    <row r="81" spans="1:5" ht="13.5" x14ac:dyDescent="0.25">
      <c r="A81" s="1"/>
      <c r="D81" s="1"/>
      <c r="E81" s="1"/>
    </row>
    <row r="82" spans="1:5" ht="13.5" x14ac:dyDescent="0.25">
      <c r="D82" s="1"/>
      <c r="E82" s="1"/>
    </row>
    <row r="83" spans="1:5" ht="13.5" x14ac:dyDescent="0.25">
      <c r="D83" s="1"/>
      <c r="E83" s="1"/>
    </row>
    <row r="84" spans="1:5" ht="13.5" x14ac:dyDescent="0.25">
      <c r="D84" s="1"/>
      <c r="E84" s="1"/>
    </row>
    <row r="85" spans="1:5" ht="13.5" x14ac:dyDescent="0.25">
      <c r="D85" s="1"/>
      <c r="E85" s="1"/>
    </row>
    <row r="86" spans="1:5" ht="13.5" x14ac:dyDescent="0.25">
      <c r="D86" s="1"/>
      <c r="E86" s="1"/>
    </row>
  </sheetData>
  <sheetProtection algorithmName="SHA-512" hashValue="COLG57xTcJWg1LQH0RDaRyDB6Kpa9uGCtSzTOXtGfzfToxQByrfm4Rlx86zs41zmWM5ukGBlXLjHeGqP2ZFOSg==" saltValue="eTsfsg6Sx8wQzfL3q08Gcg==" spinCount="100000" sheet="1" objects="1" scenarios="1"/>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RevenueProjections</vt:lpstr>
      <vt:lpstr>ReportInfo</vt:lpstr>
      <vt:lpstr>LookupData</vt:lpstr>
      <vt:lpstr>RevenueProjections!Print_Area</vt:lpstr>
      <vt:lpstr>RevenueProjections!Print_Titles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2020-06-08T12:14:16Z</cp:lastPrinted>
  <dcterms:created xsi:type="dcterms:W3CDTF">1996-10-14T23:33:28Z</dcterms:created>
  <dcterms:modified xsi:type="dcterms:W3CDTF">2020-06-17T11:43:45Z</dcterms:modified>
</cp:coreProperties>
</file>