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!CFY1920\Forms &amp; Instructions\8 Interim Revenue Tracking Form\"/>
    </mc:Choice>
  </mc:AlternateContent>
  <xr:revisionPtr revIDLastSave="0" documentId="13_ncr:1_{09327547-FCEA-4DD2-9DA7-F857021BA541}" xr6:coauthVersionLast="44" xr6:coauthVersionMax="44" xr10:uidLastSave="{00000000-0000-0000-0000-000000000000}"/>
  <workbookProtection workbookAlgorithmName="SHA-512" workbookHashValue="OWDi/gch6XYoUbFqSrjVfAhNh05FSqt7V9auTqzSm1fYo8IOliMKxrWRzK1C7PkF8NU8P3UXEsfTTu4UZwrzXg==" workbookSaltValue="TPe/j9NVeWwbN/BPMeOdUw==" workbookSpinCount="100000" lockStructure="1"/>
  <bookViews>
    <workbookView xWindow="-108" yWindow="-108" windowWidth="23256" windowHeight="12576" tabRatio="602" xr2:uid="{00000000-000D-0000-FFFF-FFFF00000000}"/>
  </bookViews>
  <sheets>
    <sheet name="RevenueCollections" sheetId="44" r:id="rId1"/>
    <sheet name="ReportInfo" sheetId="52" state="hidden" r:id="rId2"/>
    <sheet name="LookupData" sheetId="46" state="hidden" r:id="rId3"/>
  </sheets>
  <definedNames>
    <definedName name="_xlnm.Print_Area" localSheetId="0">RevenueCollections!$A$1:$Q$24</definedName>
    <definedName name="_xlnm.Print_Titles" localSheetId="0">RevenueCollections!$1:$4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44" l="1"/>
  <c r="F21" i="44"/>
  <c r="G21" i="44"/>
  <c r="H21" i="44"/>
  <c r="I21" i="44"/>
  <c r="J21" i="44"/>
  <c r="K21" i="44"/>
  <c r="L21" i="44"/>
  <c r="M21" i="44"/>
  <c r="N21" i="44"/>
  <c r="O21" i="44"/>
  <c r="P21" i="44"/>
  <c r="Q21" i="44"/>
  <c r="D21" i="44"/>
  <c r="B7" i="52" l="1"/>
  <c r="E34" i="52"/>
  <c r="E33" i="52"/>
  <c r="B31" i="52"/>
  <c r="B28" i="52"/>
  <c r="B34" i="52" s="1"/>
  <c r="B29" i="52"/>
  <c r="B30" i="52"/>
  <c r="B25" i="52" l="1"/>
  <c r="B26" i="52"/>
  <c r="B27" i="52"/>
  <c r="B33" i="52" s="1"/>
  <c r="E1" i="52"/>
  <c r="B23" i="52" l="1"/>
  <c r="B24" i="52"/>
  <c r="B22" i="52"/>
  <c r="A21" i="52" l="1"/>
  <c r="A29" i="52" l="1"/>
  <c r="A30" i="52"/>
  <c r="A31" i="52"/>
  <c r="A28" i="52"/>
  <c r="A34" i="52" s="1"/>
  <c r="A25" i="52"/>
  <c r="A27" i="52"/>
  <c r="A33" i="52" s="1"/>
  <c r="A26" i="52"/>
  <c r="A22" i="52"/>
  <c r="A24" i="52"/>
  <c r="A23" i="52"/>
</calcChain>
</file>

<file path=xl/sharedStrings.xml><?xml version="1.0" encoding="utf-8"?>
<sst xmlns="http://schemas.openxmlformats.org/spreadsheetml/2006/main" count="331" uniqueCount="184">
  <si>
    <t xml:space="preserve">County: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</si>
  <si>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</si>
  <si>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</si>
  <si>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</si>
  <si>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</si>
  <si>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</si>
  <si>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</si>
  <si>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</si>
  <si>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</si>
  <si>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</si>
  <si>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</si>
  <si>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</si>
  <si>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</si>
  <si>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</si>
  <si>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</si>
  <si>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</si>
  <si>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</si>
  <si>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</si>
  <si>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</si>
  <si>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</si>
  <si>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</si>
  <si>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</si>
  <si>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</si>
  <si>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</si>
  <si>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</si>
  <si>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</si>
  <si>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</si>
  <si>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</si>
  <si>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</si>
  <si>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</si>
  <si>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</si>
  <si>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</si>
  <si>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</si>
  <si>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</si>
  <si>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</si>
  <si>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</si>
  <si>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</si>
  <si>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</si>
  <si>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</si>
  <si>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</si>
  <si>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</si>
  <si>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</si>
  <si>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</si>
  <si>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</si>
  <si>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</si>
  <si>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</si>
  <si>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</si>
  <si>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</si>
  <si>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</si>
  <si>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</si>
  <si>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</si>
  <si>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</si>
  <si>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</si>
  <si>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</si>
  <si>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</si>
  <si>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</si>
  <si>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</si>
  <si>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</si>
  <si>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</si>
  <si>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</si>
  <si>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</si>
  <si>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</si>
  <si>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</si>
  <si>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</si>
  <si>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</si>
  <si>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</si>
  <si>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</si>
  <si>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</si>
  <si>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</si>
  <si>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</si>
  <si>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</si>
  <si>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</si>
  <si>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</si>
  <si>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</si>
  <si>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</si>
  <si>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</si>
  <si>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</si>
  <si>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</si>
  <si>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</si>
  <si>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</si>
  <si>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</si>
  <si>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</si>
  <si>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</si>
  <si>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</si>
  <si>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</si>
  <si>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</si>
  <si>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</si>
  <si>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</si>
  <si>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</si>
  <si>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</si>
  <si>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</si>
  <si>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RevExp</t>
  </si>
  <si>
    <t>RevExpType</t>
  </si>
  <si>
    <t>RevExpSubType</t>
  </si>
  <si>
    <t>RptProjCF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</si>
  <si>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</si>
  <si>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</si>
  <si>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</si>
  <si>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</si>
  <si>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</si>
  <si>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</si>
  <si>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</si>
  <si>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</si>
  <si>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</si>
  <si>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</si>
  <si>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</si>
  <si>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</si>
  <si>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Period13</t>
  </si>
  <si>
    <t>ReportID</t>
  </si>
  <si>
    <t>Revenues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</si>
  <si>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</si>
  <si>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</si>
  <si>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</si>
  <si>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</si>
  <si>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</si>
  <si>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</si>
  <si>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</si>
  <si>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</si>
  <si>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</si>
  <si>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 xml:space="preserve">Comments/Additional Notes: </t>
  </si>
  <si>
    <t>RR1.18.1.0</t>
  </si>
  <si>
    <t>D_B_RevenueExpenditure</t>
  </si>
  <si>
    <t>TenPcnt</t>
  </si>
  <si>
    <t>TFALLNoTenPcnt</t>
  </si>
  <si>
    <t>TOTAL ALL</t>
  </si>
  <si>
    <t>RptNotesType</t>
  </si>
  <si>
    <t>RptNotesSubType</t>
  </si>
  <si>
    <t>ReportNote</t>
  </si>
  <si>
    <t>CCOCStaffNotes</t>
  </si>
  <si>
    <t>ReprojectionComment</t>
  </si>
  <si>
    <t>D_B_ReportNotes</t>
  </si>
  <si>
    <t>G</t>
  </si>
  <si>
    <t>All Other</t>
  </si>
  <si>
    <t>RevPro</t>
  </si>
  <si>
    <t>TotalTrustFundInclTenPcnt</t>
  </si>
  <si>
    <t>HKIssueSummons</t>
  </si>
  <si>
    <t>HKIndigentCDTF</t>
  </si>
  <si>
    <t>HKCivTrafCtCost</t>
  </si>
  <si>
    <t>HKCivTrafAdminFee</t>
  </si>
  <si>
    <t>08-111DUI</t>
  </si>
  <si>
    <t>08-111AllOtherLine47Rev</t>
  </si>
  <si>
    <t>28.241(1)(d), F.S.</t>
  </si>
  <si>
    <t>316.193, F.S.</t>
  </si>
  <si>
    <t>57.082(1)(d), F.S.</t>
  </si>
  <si>
    <t>318.14(10)(b), F.S.</t>
  </si>
  <si>
    <t>318.18(11)(a), F.S.</t>
  </si>
  <si>
    <t>318.18(18), F.S.</t>
  </si>
  <si>
    <t>HKTrafProofComp</t>
  </si>
  <si>
    <t>08-111TotalwHK</t>
  </si>
  <si>
    <t>TrustFund</t>
  </si>
  <si>
    <t>08-111HK</t>
  </si>
  <si>
    <t>County Fiscal Year 2019-2020</t>
  </si>
  <si>
    <t>DeSoto</t>
  </si>
  <si>
    <t>Version:</t>
  </si>
  <si>
    <t>VersionNumber</t>
  </si>
  <si>
    <t>CCOC Form Version 1
Created 03/25/2020</t>
  </si>
  <si>
    <t>TOTAL REVENUE</t>
  </si>
  <si>
    <t>REPORTING PERIOD</t>
  </si>
  <si>
    <t>SUBMISSION DATE</t>
  </si>
  <si>
    <t>Circuit Criminal</t>
  </si>
  <si>
    <t>County Criminal</t>
  </si>
  <si>
    <t>Criminal Traffic</t>
  </si>
  <si>
    <t>Civil Traffic</t>
  </si>
  <si>
    <t>County Civil</t>
  </si>
  <si>
    <t>Circuit Civil</t>
  </si>
  <si>
    <t>Probate</t>
  </si>
  <si>
    <t>Family</t>
  </si>
  <si>
    <t>Juvenile Dependency</t>
  </si>
  <si>
    <t>Juvenile Delinquency</t>
  </si>
  <si>
    <t>MAR 1-15</t>
  </si>
  <si>
    <t>MAR 1-31</t>
  </si>
  <si>
    <t>APR 1-15</t>
  </si>
  <si>
    <t>APR 1-30</t>
  </si>
  <si>
    <t>MAY 1-15</t>
  </si>
  <si>
    <t>MAY 1-31</t>
  </si>
  <si>
    <t>JUN 1-30</t>
  </si>
  <si>
    <t>JUL 1-15</t>
  </si>
  <si>
    <t>JUL 1-31</t>
  </si>
  <si>
    <t>AUG 1-15</t>
  </si>
  <si>
    <t>AUG 1-31</t>
  </si>
  <si>
    <t>SEP 1-15</t>
  </si>
  <si>
    <t>SEP 1-30</t>
  </si>
  <si>
    <t>JUN 1-15</t>
  </si>
  <si>
    <t>Clerk of Court Bi-Monthly Revenue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</si>
</sst>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3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b/>
      <sz val="12"/>
      <name val="Franklin Gothic Demi"/>
      <family val="2"/>
      <scheme val="major"/>
    </font>
    <font>
      <sz val="12"/>
      <name val="Franklin Gothic Demi"/>
      <family val="2"/>
      <scheme val="major"/>
    </font>
    <font>
      <sz val="12"/>
      <color theme="3"/>
      <name val="Franklin Gothic Demi"/>
      <family val="2"/>
      <scheme val="major"/>
    </font>
    <font>
      <sz val="14"/>
      <name val="Franklin Gothic Demi"/>
      <family val="2"/>
      <scheme val="major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</borders>
  <cellStyleXfs count="53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7" fillId="4" borderId="10">
      <alignment vertical="center"/>
    </xf>
    <xf numFmtId="0" fontId="20" fillId="5" borderId="12">
      <alignment horizontal="center" vertical="center"/>
      <protection locked="0"/>
    </xf>
    <xf numFmtId="0" fontId="20" fillId="6" borderId="12">
      <alignment horizontal="center" vertical="center"/>
      <protection locked="0"/>
    </xf>
    <xf numFmtId="44" fontId="23" fillId="7" borderId="13">
      <alignment vertical="center"/>
      <protection locked="0"/>
    </xf>
    <xf numFmtId="44" fontId="20" fillId="7" borderId="14" applyBorder="0">
      <alignment vertical="center"/>
      <protection locked="0"/>
    </xf>
    <xf numFmtId="44" fontId="20" fillId="6" borderId="15" applyBorder="0">
      <alignment vertical="center"/>
      <protection locked="0"/>
    </xf>
    <xf numFmtId="44" fontId="20" fillId="5" borderId="16" applyBorder="0">
      <alignment vertical="center"/>
      <protection locked="0"/>
    </xf>
    <xf numFmtId="44" fontId="20" fillId="5" borderId="17" applyBorder="0">
      <alignment vertical="center"/>
      <protection locked="0"/>
    </xf>
    <xf numFmtId="44" fontId="23" fillId="6" borderId="9" applyBorder="0">
      <alignment vertical="top"/>
      <protection locked="0"/>
    </xf>
    <xf numFmtId="0" fontId="1" fillId="0" borderId="0"/>
    <xf numFmtId="9" fontId="29" fillId="0" borderId="0" applyFont="0" applyFill="0" applyBorder="0" applyAlignment="0" applyProtection="0"/>
    <xf numFmtId="0" fontId="18" fillId="0" borderId="0"/>
    <xf numFmtId="0" fontId="18" fillId="0" borderId="0"/>
  </cellStyleXfs>
  <cellXfs count="78">
    <xf numFmtId="0" fontId="0" fillId="0" borderId="0" xfId="0"/>
    <xf numFmtId="0" fontId="21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44" fontId="21" fillId="0" borderId="0" xfId="0" applyNumberFormat="1" applyFont="1"/>
    <xf numFmtId="0" fontId="21" fillId="0" borderId="0" xfId="0" applyFont="1" applyBorder="1"/>
    <xf numFmtId="0" fontId="24" fillId="0" borderId="0" xfId="0" applyFont="1" applyAlignment="1" applyProtection="1">
      <alignment vertical="center"/>
    </xf>
    <xf numFmtId="0" fontId="22" fillId="2" borderId="0" xfId="52" applyFont="1" applyFill="1" applyAlignment="1" applyProtection="1">
      <alignment wrapText="1"/>
    </xf>
    <xf numFmtId="0" fontId="21" fillId="0" borderId="0" xfId="52" applyFont="1" applyProtection="1"/>
    <xf numFmtId="0" fontId="22" fillId="2" borderId="1" xfId="52" applyFont="1" applyFill="1" applyBorder="1" applyProtection="1"/>
    <xf numFmtId="0" fontId="22" fillId="2" borderId="2" xfId="52" applyFont="1" applyFill="1" applyBorder="1" applyProtection="1"/>
    <xf numFmtId="0" fontId="22" fillId="2" borderId="7" xfId="52" applyFont="1" applyFill="1" applyBorder="1" applyProtection="1"/>
    <xf numFmtId="0" fontId="21" fillId="0" borderId="3" xfId="52" applyFont="1" applyBorder="1" applyProtection="1"/>
    <xf numFmtId="0" fontId="21" fillId="0" borderId="0" xfId="52" applyFont="1" applyBorder="1" applyProtection="1"/>
    <xf numFmtId="0" fontId="21" fillId="0" borderId="4" xfId="52" applyFont="1" applyBorder="1" applyProtection="1"/>
    <xf numFmtId="0" fontId="22" fillId="2" borderId="0" xfId="52" applyFont="1" applyFill="1" applyProtection="1"/>
    <xf numFmtId="14" fontId="21" fillId="3" borderId="0" xfId="52" applyNumberFormat="1" applyFont="1" applyFill="1" applyProtection="1">
      <protection locked="0"/>
    </xf>
    <xf numFmtId="0" fontId="21" fillId="3" borderId="0" xfId="52" applyFont="1" applyFill="1" applyProtection="1">
      <protection locked="0"/>
    </xf>
    <xf numFmtId="14" fontId="21" fillId="0" borderId="0" xfId="52" applyNumberFormat="1" applyFont="1" applyProtection="1"/>
    <xf numFmtId="0" fontId="21" fillId="0" borderId="5" xfId="52" applyFont="1" applyBorder="1" applyProtection="1"/>
    <xf numFmtId="0" fontId="21" fillId="0" borderId="6" xfId="52" applyFont="1" applyBorder="1" applyProtection="1"/>
    <xf numFmtId="0" fontId="21" fillId="0" borderId="8" xfId="52" applyFont="1" applyBorder="1" applyProtection="1"/>
    <xf numFmtId="44" fontId="21" fillId="0" borderId="0" xfId="52" applyNumberFormat="1" applyFont="1" applyProtection="1"/>
    <xf numFmtId="0" fontId="22" fillId="2" borderId="0" xfId="25" applyFont="1" applyFill="1" applyAlignment="1" applyProtection="1">
      <alignment wrapText="1"/>
    </xf>
    <xf numFmtId="0" fontId="24" fillId="0" borderId="0" xfId="0" applyFont="1" applyAlignment="1" applyProtection="1">
      <alignment vertical="top"/>
    </xf>
    <xf numFmtId="14" fontId="24" fillId="0" borderId="0" xfId="0" applyNumberFormat="1" applyFont="1" applyAlignment="1" applyProtection="1">
      <alignment vertical="top"/>
    </xf>
    <xf numFmtId="0" fontId="26" fillId="0" borderId="0" xfId="0" applyFont="1" applyProtection="1"/>
    <xf numFmtId="0" fontId="30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1" fillId="0" borderId="0" xfId="0" applyFont="1" applyProtection="1"/>
    <xf numFmtId="0" fontId="31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vertical="center"/>
    </xf>
    <xf numFmtId="14" fontId="28" fillId="8" borderId="30" xfId="0" applyNumberFormat="1" applyFont="1" applyFill="1" applyBorder="1" applyAlignment="1" applyProtection="1">
      <alignment horizontal="center" vertical="center"/>
    </xf>
    <xf numFmtId="14" fontId="28" fillId="8" borderId="31" xfId="0" applyNumberFormat="1" applyFont="1" applyFill="1" applyBorder="1" applyAlignment="1" applyProtection="1">
      <alignment horizontal="center" vertical="center"/>
    </xf>
    <xf numFmtId="0" fontId="28" fillId="9" borderId="30" xfId="0" applyFont="1" applyFill="1" applyBorder="1" applyAlignment="1" applyProtection="1">
      <alignment horizontal="center" vertical="center"/>
    </xf>
    <xf numFmtId="0" fontId="28" fillId="9" borderId="31" xfId="0" applyFont="1" applyFill="1" applyBorder="1" applyAlignment="1" applyProtection="1">
      <alignment horizontal="center" vertical="center"/>
    </xf>
    <xf numFmtId="44" fontId="26" fillId="6" borderId="38" xfId="9" applyFont="1" applyFill="1" applyBorder="1" applyAlignment="1" applyProtection="1">
      <alignment vertical="center"/>
      <protection locked="0"/>
    </xf>
    <xf numFmtId="44" fontId="26" fillId="6" borderId="39" xfId="9" applyFont="1" applyFill="1" applyBorder="1" applyAlignment="1" applyProtection="1">
      <alignment vertical="center"/>
      <protection locked="0"/>
    </xf>
    <xf numFmtId="44" fontId="26" fillId="6" borderId="40" xfId="9" applyFont="1" applyFill="1" applyBorder="1" applyAlignment="1" applyProtection="1">
      <alignment vertical="center"/>
      <protection locked="0"/>
    </xf>
    <xf numFmtId="44" fontId="26" fillId="6" borderId="41" xfId="9" applyFont="1" applyFill="1" applyBorder="1" applyAlignment="1" applyProtection="1">
      <alignment vertical="center"/>
      <protection locked="0"/>
    </xf>
    <xf numFmtId="44" fontId="26" fillId="6" borderId="42" xfId="9" applyFont="1" applyFill="1" applyBorder="1" applyAlignment="1" applyProtection="1">
      <alignment vertical="center"/>
      <protection locked="0"/>
    </xf>
    <xf numFmtId="44" fontId="26" fillId="6" borderId="43" xfId="9" applyFont="1" applyFill="1" applyBorder="1" applyAlignment="1" applyProtection="1">
      <alignment vertical="center"/>
      <protection locked="0"/>
    </xf>
    <xf numFmtId="44" fontId="26" fillId="6" borderId="44" xfId="9" applyFont="1" applyFill="1" applyBorder="1" applyAlignment="1" applyProtection="1">
      <alignment vertical="center"/>
      <protection locked="0"/>
    </xf>
    <xf numFmtId="44" fontId="26" fillId="6" borderId="45" xfId="9" applyFont="1" applyFill="1" applyBorder="1" applyAlignment="1" applyProtection="1">
      <alignment vertical="center"/>
      <protection locked="0"/>
    </xf>
    <xf numFmtId="44" fontId="26" fillId="6" borderId="46" xfId="9" applyFont="1" applyFill="1" applyBorder="1" applyAlignment="1" applyProtection="1">
      <alignment vertical="center"/>
      <protection locked="0"/>
    </xf>
    <xf numFmtId="44" fontId="26" fillId="0" borderId="47" xfId="9" applyFont="1" applyBorder="1" applyAlignment="1" applyProtection="1">
      <alignment vertical="center"/>
    </xf>
    <xf numFmtId="44" fontId="26" fillId="0" borderId="48" xfId="9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top"/>
    </xf>
    <xf numFmtId="0" fontId="25" fillId="2" borderId="0" xfId="0" applyFont="1" applyFill="1" applyBorder="1" applyAlignment="1" applyProtection="1">
      <alignment horizontal="center" vertical="center" wrapText="1"/>
    </xf>
    <xf numFmtId="0" fontId="31" fillId="6" borderId="23" xfId="42" applyFont="1" applyBorder="1" applyAlignment="1" applyProtection="1">
      <alignment horizontal="center" vertical="center"/>
      <protection locked="0"/>
    </xf>
    <xf numFmtId="0" fontId="28" fillId="8" borderId="32" xfId="0" applyFont="1" applyFill="1" applyBorder="1" applyAlignment="1" applyProtection="1">
      <alignment horizontal="right" vertical="center" wrapText="1"/>
    </xf>
    <xf numFmtId="0" fontId="28" fillId="8" borderId="33" xfId="0" applyFont="1" applyFill="1" applyBorder="1" applyAlignment="1" applyProtection="1">
      <alignment horizontal="right" vertical="center" wrapText="1"/>
    </xf>
    <xf numFmtId="0" fontId="28" fillId="8" borderId="34" xfId="0" applyFont="1" applyFill="1" applyBorder="1" applyAlignment="1" applyProtection="1">
      <alignment horizontal="right" vertical="center" wrapText="1"/>
    </xf>
    <xf numFmtId="0" fontId="32" fillId="0" borderId="0" xfId="0" applyFont="1" applyAlignment="1" applyProtection="1">
      <alignment horizontal="center" vertical="center"/>
    </xf>
    <xf numFmtId="0" fontId="28" fillId="9" borderId="29" xfId="0" applyFont="1" applyFill="1" applyBorder="1" applyAlignment="1" applyProtection="1">
      <alignment horizontal="center" vertical="center"/>
    </xf>
    <xf numFmtId="0" fontId="28" fillId="9" borderId="30" xfId="0" applyFont="1" applyFill="1" applyBorder="1" applyAlignment="1" applyProtection="1">
      <alignment horizontal="center" vertical="center"/>
    </xf>
    <xf numFmtId="14" fontId="28" fillId="8" borderId="29" xfId="0" applyNumberFormat="1" applyFont="1" applyFill="1" applyBorder="1" applyAlignment="1" applyProtection="1">
      <alignment horizontal="center" vertical="center"/>
    </xf>
    <xf numFmtId="14" fontId="28" fillId="8" borderId="30" xfId="0" applyNumberFormat="1" applyFont="1" applyFill="1" applyBorder="1" applyAlignment="1" applyProtection="1">
      <alignment horizontal="center" vertical="center"/>
    </xf>
    <xf numFmtId="0" fontId="26" fillId="5" borderId="19" xfId="0" applyFont="1" applyFill="1" applyBorder="1" applyAlignment="1" applyProtection="1">
      <alignment horizontal="left" vertical="top" wrapText="1"/>
      <protection locked="0"/>
    </xf>
    <xf numFmtId="0" fontId="26" fillId="5" borderId="20" xfId="0" applyFont="1" applyFill="1" applyBorder="1" applyAlignment="1" applyProtection="1">
      <alignment horizontal="left" vertical="top" wrapText="1"/>
      <protection locked="0"/>
    </xf>
    <xf numFmtId="0" fontId="26" fillId="5" borderId="21" xfId="0" applyFont="1" applyFill="1" applyBorder="1" applyAlignment="1" applyProtection="1">
      <alignment horizontal="left" vertical="top" wrapText="1"/>
      <protection locked="0"/>
    </xf>
    <xf numFmtId="0" fontId="26" fillId="5" borderId="22" xfId="0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right" vertical="center"/>
    </xf>
    <xf numFmtId="0" fontId="31" fillId="0" borderId="24" xfId="0" applyFont="1" applyBorder="1" applyAlignment="1" applyProtection="1">
      <alignment horizontal="right" vertical="center"/>
    </xf>
    <xf numFmtId="0" fontId="24" fillId="0" borderId="18" xfId="0" applyFont="1" applyBorder="1" applyAlignment="1" applyProtection="1">
      <alignment horizontal="right" vertical="center" wrapText="1"/>
    </xf>
    <xf numFmtId="0" fontId="24" fillId="0" borderId="11" xfId="0" applyFont="1" applyBorder="1" applyAlignment="1" applyProtection="1">
      <alignment horizontal="right" vertical="center" wrapText="1"/>
    </xf>
    <xf numFmtId="0" fontId="24" fillId="0" borderId="28" xfId="0" applyFont="1" applyBorder="1" applyAlignment="1" applyProtection="1">
      <alignment horizontal="right" vertical="center" wrapText="1"/>
    </xf>
    <xf numFmtId="0" fontId="31" fillId="5" borderId="23" xfId="41" applyFont="1" applyBorder="1" applyAlignment="1" applyProtection="1">
      <alignment horizontal="left" vertical="center"/>
      <protection locked="0"/>
    </xf>
    <xf numFmtId="0" fontId="31" fillId="6" borderId="23" xfId="42" applyFont="1" applyBorder="1" applyAlignment="1" applyProtection="1">
      <alignment horizontal="left" vertical="center"/>
      <protection locked="0"/>
    </xf>
    <xf numFmtId="0" fontId="28" fillId="8" borderId="25" xfId="0" applyFont="1" applyFill="1" applyBorder="1" applyAlignment="1" applyProtection="1">
      <alignment horizontal="right" vertical="center" wrapText="1"/>
    </xf>
    <xf numFmtId="0" fontId="28" fillId="8" borderId="26" xfId="0" applyFont="1" applyFill="1" applyBorder="1" applyAlignment="1" applyProtection="1">
      <alignment horizontal="right" vertical="center" wrapText="1"/>
    </xf>
    <xf numFmtId="0" fontId="28" fillId="8" borderId="27" xfId="0" applyFont="1" applyFill="1" applyBorder="1" applyAlignment="1" applyProtection="1">
      <alignment horizontal="right" vertical="center" wrapText="1"/>
    </xf>
    <xf numFmtId="0" fontId="31" fillId="5" borderId="23" xfId="41" applyFont="1" applyBorder="1" applyAlignment="1" applyProtection="1">
      <alignment horizontal="center" vertical="center"/>
      <protection locked="0"/>
    </xf>
    <xf numFmtId="0" fontId="28" fillId="8" borderId="35" xfId="0" applyFont="1" applyFill="1" applyBorder="1" applyAlignment="1" applyProtection="1">
      <alignment horizontal="right" vertical="center" wrapText="1"/>
    </xf>
    <xf numFmtId="0" fontId="28" fillId="8" borderId="36" xfId="0" applyFont="1" applyFill="1" applyBorder="1" applyAlignment="1" applyProtection="1">
      <alignment horizontal="right" vertical="center" wrapText="1"/>
    </xf>
    <xf numFmtId="0" fontId="28" fillId="8" borderId="37" xfId="0" applyFont="1" applyFill="1" applyBorder="1" applyAlignment="1" applyProtection="1">
      <alignment horizontal="right" vertical="center" wrapText="1"/>
    </xf>
  </cellXfs>
  <cellStyles count="53">
    <cellStyle name="Budget Authority" xfId="40" xr:uid="{00000000-0005-0000-0000-000000000000}"/>
    <cellStyle name="Comma 2" xfId="8" xr:uid="{00000000-0005-0000-0000-000001000000}"/>
    <cellStyle name="Comma 3" xfId="37" xr:uid="{00000000-0005-0000-0000-000002000000}"/>
    <cellStyle name="Currency 10" xfId="39" xr:uid="{00000000-0005-0000-0000-000003000000}"/>
    <cellStyle name="Currency 2" xfId="6" xr:uid="{00000000-0005-0000-0000-000004000000}"/>
    <cellStyle name="Currency 3" xfId="9" xr:uid="{00000000-0005-0000-0000-000005000000}"/>
    <cellStyle name="Currency 4" xfId="20" xr:uid="{00000000-0005-0000-0000-000006000000}"/>
    <cellStyle name="Currency 5" xfId="23" xr:uid="{00000000-0005-0000-0000-000007000000}"/>
    <cellStyle name="Currency 6" xfId="27" xr:uid="{00000000-0005-0000-0000-000008000000}"/>
    <cellStyle name="Currency 7" xfId="30" xr:uid="{00000000-0005-0000-0000-000009000000}"/>
    <cellStyle name="Currency 8" xfId="32" xr:uid="{00000000-0005-0000-0000-00000A000000}"/>
    <cellStyle name="Currency 9" xfId="34" xr:uid="{00000000-0005-0000-0000-00000B000000}"/>
    <cellStyle name="Line 1 Report Info Fill in" xfId="41" xr:uid="{00000000-0005-0000-0000-00000C000000}"/>
    <cellStyle name="Line 2 Report Information Fill In" xfId="42" xr:uid="{00000000-0005-0000-0000-00000D000000}"/>
    <cellStyle name="Normal" xfId="0" builtinId="0"/>
    <cellStyle name="Normal 10" xfId="25" xr:uid="{00000000-0005-0000-0000-00000F000000}"/>
    <cellStyle name="Normal 10 2" xfId="52" xr:uid="{00000000-0005-0000-0000-000010000000}"/>
    <cellStyle name="Normal 11" xfId="26" xr:uid="{00000000-0005-0000-0000-000011000000}"/>
    <cellStyle name="Normal 12" xfId="28" xr:uid="{00000000-0005-0000-0000-000012000000}"/>
    <cellStyle name="Normal 13" xfId="29" xr:uid="{00000000-0005-0000-0000-000013000000}"/>
    <cellStyle name="Normal 14" xfId="31" xr:uid="{00000000-0005-0000-0000-000014000000}"/>
    <cellStyle name="Normal 15" xfId="35" xr:uid="{00000000-0005-0000-0000-000015000000}"/>
    <cellStyle name="Normal 16" xfId="36" xr:uid="{00000000-0005-0000-0000-000016000000}"/>
    <cellStyle name="Normal 17" xfId="38" xr:uid="{00000000-0005-0000-0000-000017000000}"/>
    <cellStyle name="Normal 18" xfId="49" xr:uid="{00000000-0005-0000-0000-000018000000}"/>
    <cellStyle name="Normal 2" xfId="1" xr:uid="{00000000-0005-0000-0000-000019000000}"/>
    <cellStyle name="Normal 2 2" xfId="5" xr:uid="{00000000-0005-0000-0000-00001A000000}"/>
    <cellStyle name="Normal 2 3" xfId="10" xr:uid="{00000000-0005-0000-0000-00001B000000}"/>
    <cellStyle name="Normal 2 4" xfId="11" xr:uid="{00000000-0005-0000-0000-00001C000000}"/>
    <cellStyle name="Normal 2 5" xfId="12" xr:uid="{00000000-0005-0000-0000-00001D000000}"/>
    <cellStyle name="Normal 2 6" xfId="13" xr:uid="{00000000-0005-0000-0000-00001E000000}"/>
    <cellStyle name="Normal 3" xfId="2" xr:uid="{00000000-0005-0000-0000-00001F000000}"/>
    <cellStyle name="Normal 3 2" xfId="14" xr:uid="{00000000-0005-0000-0000-000020000000}"/>
    <cellStyle name="Normal 3 3" xfId="15" xr:uid="{00000000-0005-0000-0000-000021000000}"/>
    <cellStyle name="Normal 4" xfId="3" xr:uid="{00000000-0005-0000-0000-000022000000}"/>
    <cellStyle name="Normal 4 2" xfId="24" xr:uid="{00000000-0005-0000-0000-000023000000}"/>
    <cellStyle name="Normal 4 3" xfId="51" xr:uid="{00000000-0005-0000-0000-000024000000}"/>
    <cellStyle name="Normal 5" xfId="4" xr:uid="{00000000-0005-0000-0000-000025000000}"/>
    <cellStyle name="Normal 6" xfId="7" xr:uid="{00000000-0005-0000-0000-000026000000}"/>
    <cellStyle name="Normal 7" xfId="19" xr:uid="{00000000-0005-0000-0000-000027000000}"/>
    <cellStyle name="Normal 8" xfId="21" xr:uid="{00000000-0005-0000-0000-000028000000}"/>
    <cellStyle name="Normal 9" xfId="22" xr:uid="{00000000-0005-0000-0000-000029000000}"/>
    <cellStyle name="Percent 2" xfId="16" xr:uid="{00000000-0005-0000-0000-00002A000000}"/>
    <cellStyle name="Percent 2 2" xfId="17" xr:uid="{00000000-0005-0000-0000-00002B000000}"/>
    <cellStyle name="Percent 2 3" xfId="18" xr:uid="{00000000-0005-0000-0000-00002C000000}"/>
    <cellStyle name="Percent 3" xfId="33" xr:uid="{00000000-0005-0000-0000-00002D000000}"/>
    <cellStyle name="Percent 4" xfId="50" xr:uid="{00000000-0005-0000-0000-00002E000000}"/>
    <cellStyle name="Required Data Entry Even Bottom" xfId="48" xr:uid="{00000000-0005-0000-0000-00002F000000}"/>
    <cellStyle name="Required Data Entry Even Rows" xfId="45" xr:uid="{00000000-0005-0000-0000-000030000000}"/>
    <cellStyle name="Required Data Entry Odd Bottom" xfId="47" xr:uid="{00000000-0005-0000-0000-000031000000}"/>
    <cellStyle name="Required Data Entry Odd Rows" xfId="46" xr:uid="{00000000-0005-0000-0000-000032000000}"/>
    <cellStyle name="Required Data Entry Top Row" xfId="44" xr:uid="{00000000-0005-0000-0000-000033000000}"/>
    <cellStyle name="Row 1 Odd Data Entry Required" xfId="43" xr:uid="{00000000-0005-0000-0000-000034000000}"/>
  </cellStyles>
  <dxfs count="7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10406</xdr:colOff>
      <xdr:row>0</xdr:row>
      <xdr:rowOff>149199</xdr:rowOff>
    </xdr:from>
    <xdr:to>
      <xdr:col>16</xdr:col>
      <xdr:colOff>1117659</xdr:colOff>
      <xdr:row>3</xdr:row>
      <xdr:rowOff>209480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3406" y="149199"/>
          <a:ext cx="2293796" cy="735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Q25"/>
  <sheetViews>
    <sheetView tabSelected="1" zoomScale="70" zoomScaleNormal="70" zoomScaleSheetLayoutView="100" zoomScalePageLayoutView="75" workbookViewId="0">
      <selection activeCell="D4" sqref="D4:F4"/>
    </sheetView>
  </sheetViews>
  <sheetFormatPr defaultColWidth="9.109375" defaultRowHeight="15" x14ac:dyDescent="0.25"/>
  <cols>
    <col min="1" max="1" width="5" style="24" customWidth="1"/>
    <col min="2" max="2" width="13.33203125" style="24" customWidth="1"/>
    <col min="3" max="3" width="12.77734375" style="6" customWidth="1"/>
    <col min="4" max="17" width="17.33203125" style="24" customWidth="1"/>
    <col min="18" max="16384" width="9.109375" style="24"/>
  </cols>
  <sheetData>
    <row r="1" spans="1:17" ht="18.600000000000001" x14ac:dyDescent="0.25">
      <c r="A1" s="49" t="s">
        <v>183</v>
      </c>
      <c r="B1" s="49"/>
      <c r="C1" s="49"/>
      <c r="D1" s="49"/>
      <c r="E1" s="49"/>
      <c r="F1" s="25"/>
      <c r="G1" s="25"/>
      <c r="H1" s="25"/>
      <c r="I1" s="25"/>
      <c r="J1" s="25"/>
      <c r="K1" s="25"/>
      <c r="L1" s="25"/>
      <c r="M1" s="25"/>
      <c r="N1" s="25"/>
    </row>
    <row r="2" spans="1:17" ht="18.600000000000001" x14ac:dyDescent="0.25">
      <c r="A2" s="49" t="s">
        <v>151</v>
      </c>
      <c r="B2" s="49"/>
      <c r="C2" s="49"/>
      <c r="D2" s="49"/>
    </row>
    <row r="3" spans="1:17" ht="15.75" customHeight="1" x14ac:dyDescent="0.3">
      <c r="N3" s="26"/>
    </row>
    <row r="4" spans="1:17" s="28" customFormat="1" ht="21" customHeight="1" x14ac:dyDescent="0.35">
      <c r="A4" s="27"/>
      <c r="C4" s="32" t="s">
        <v>0</v>
      </c>
      <c r="D4" s="69"/>
      <c r="E4" s="69"/>
      <c r="F4" s="69"/>
      <c r="H4" s="30"/>
      <c r="I4" s="30"/>
      <c r="K4" s="30"/>
    </row>
    <row r="5" spans="1:17" s="28" customFormat="1" ht="21" customHeight="1" x14ac:dyDescent="0.25">
      <c r="A5" s="27"/>
      <c r="C5" s="32" t="s">
        <v>68</v>
      </c>
      <c r="D5" s="70"/>
      <c r="E5" s="70"/>
      <c r="F5" s="70"/>
      <c r="H5" s="32" t="s">
        <v>153</v>
      </c>
      <c r="I5" s="51"/>
      <c r="J5" s="51"/>
      <c r="P5" s="50" t="s">
        <v>155</v>
      </c>
      <c r="Q5" s="50"/>
    </row>
    <row r="6" spans="1:17" s="28" customFormat="1" ht="21" customHeight="1" x14ac:dyDescent="0.35">
      <c r="A6" s="27"/>
      <c r="C6" s="32" t="s">
        <v>69</v>
      </c>
      <c r="D6" s="74"/>
      <c r="E6" s="74"/>
      <c r="F6" s="74"/>
      <c r="J6" s="30"/>
      <c r="K6" s="30"/>
      <c r="L6" s="30"/>
      <c r="N6" s="31"/>
      <c r="P6" s="50"/>
      <c r="Q6" s="50"/>
    </row>
    <row r="7" spans="1:17" s="28" customFormat="1" ht="16.2" x14ac:dyDescent="0.25">
      <c r="A7" s="27"/>
      <c r="C7" s="29"/>
    </row>
    <row r="8" spans="1:17" s="28" customFormat="1" ht="16.8" thickBot="1" x14ac:dyDescent="0.3">
      <c r="A8" s="55"/>
      <c r="B8" s="55"/>
      <c r="C8" s="55"/>
      <c r="D8" s="33"/>
      <c r="E8" s="33"/>
    </row>
    <row r="9" spans="1:17" ht="27" customHeight="1" thickBot="1" x14ac:dyDescent="0.3">
      <c r="A9" s="56" t="s">
        <v>157</v>
      </c>
      <c r="B9" s="57"/>
      <c r="C9" s="57"/>
      <c r="D9" s="36" t="s">
        <v>169</v>
      </c>
      <c r="E9" s="36" t="s">
        <v>170</v>
      </c>
      <c r="F9" s="36" t="s">
        <v>171</v>
      </c>
      <c r="G9" s="36" t="s">
        <v>172</v>
      </c>
      <c r="H9" s="36" t="s">
        <v>173</v>
      </c>
      <c r="I9" s="36" t="s">
        <v>174</v>
      </c>
      <c r="J9" s="36" t="s">
        <v>182</v>
      </c>
      <c r="K9" s="36" t="s">
        <v>175</v>
      </c>
      <c r="L9" s="36" t="s">
        <v>176</v>
      </c>
      <c r="M9" s="36" t="s">
        <v>177</v>
      </c>
      <c r="N9" s="36" t="s">
        <v>178</v>
      </c>
      <c r="O9" s="36" t="s">
        <v>179</v>
      </c>
      <c r="P9" s="36" t="s">
        <v>180</v>
      </c>
      <c r="Q9" s="37" t="s">
        <v>181</v>
      </c>
    </row>
    <row r="10" spans="1:17" ht="24" customHeight="1" thickBot="1" x14ac:dyDescent="0.3">
      <c r="A10" s="58" t="s">
        <v>158</v>
      </c>
      <c r="B10" s="59"/>
      <c r="C10" s="59"/>
      <c r="D10" s="34">
        <v>43931</v>
      </c>
      <c r="E10" s="34">
        <v>43931</v>
      </c>
      <c r="F10" s="34">
        <v>43941</v>
      </c>
      <c r="G10" s="34">
        <v>43961</v>
      </c>
      <c r="H10" s="34">
        <v>43971</v>
      </c>
      <c r="I10" s="34">
        <v>43992</v>
      </c>
      <c r="J10" s="34">
        <v>44002</v>
      </c>
      <c r="K10" s="34">
        <v>44022</v>
      </c>
      <c r="L10" s="34">
        <v>44032</v>
      </c>
      <c r="M10" s="34">
        <v>44053</v>
      </c>
      <c r="N10" s="34">
        <v>44063</v>
      </c>
      <c r="O10" s="34">
        <v>44084</v>
      </c>
      <c r="P10" s="34">
        <v>44094</v>
      </c>
      <c r="Q10" s="35">
        <v>44114</v>
      </c>
    </row>
    <row r="11" spans="1:17" ht="30" customHeight="1" x14ac:dyDescent="0.25">
      <c r="A11" s="71" t="s">
        <v>159</v>
      </c>
      <c r="B11" s="72"/>
      <c r="C11" s="73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7" ht="30" customHeight="1" x14ac:dyDescent="0.25">
      <c r="A12" s="52" t="s">
        <v>160</v>
      </c>
      <c r="B12" s="53"/>
      <c r="C12" s="54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3"/>
    </row>
    <row r="13" spans="1:17" ht="30" customHeight="1" x14ac:dyDescent="0.25">
      <c r="A13" s="52" t="s">
        <v>161</v>
      </c>
      <c r="B13" s="53"/>
      <c r="C13" s="54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</row>
    <row r="14" spans="1:17" ht="30" customHeight="1" x14ac:dyDescent="0.25">
      <c r="A14" s="52" t="s">
        <v>162</v>
      </c>
      <c r="B14" s="53"/>
      <c r="C14" s="54"/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3"/>
    </row>
    <row r="15" spans="1:17" ht="30" customHeight="1" x14ac:dyDescent="0.25">
      <c r="A15" s="52" t="s">
        <v>163</v>
      </c>
      <c r="B15" s="53"/>
      <c r="C15" s="54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</row>
    <row r="16" spans="1:17" ht="30" customHeight="1" x14ac:dyDescent="0.25">
      <c r="A16" s="52" t="s">
        <v>164</v>
      </c>
      <c r="B16" s="53"/>
      <c r="C16" s="54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1:17" ht="30" customHeight="1" x14ac:dyDescent="0.25">
      <c r="A17" s="52" t="s">
        <v>165</v>
      </c>
      <c r="B17" s="53"/>
      <c r="C17" s="54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</row>
    <row r="18" spans="1:17" ht="30" customHeight="1" x14ac:dyDescent="0.25">
      <c r="A18" s="52" t="s">
        <v>166</v>
      </c>
      <c r="B18" s="53"/>
      <c r="C18" s="54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</row>
    <row r="19" spans="1:17" ht="30" customHeight="1" x14ac:dyDescent="0.25">
      <c r="A19" s="52" t="s">
        <v>167</v>
      </c>
      <c r="B19" s="53"/>
      <c r="C19" s="54"/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</row>
    <row r="20" spans="1:17" ht="35.4" customHeight="1" thickBot="1" x14ac:dyDescent="0.3">
      <c r="A20" s="75" t="s">
        <v>168</v>
      </c>
      <c r="B20" s="76"/>
      <c r="C20" s="77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</row>
    <row r="21" spans="1:17" ht="30" customHeight="1" thickTop="1" thickBot="1" x14ac:dyDescent="0.3">
      <c r="A21" s="66" t="s">
        <v>156</v>
      </c>
      <c r="B21" s="67"/>
      <c r="C21" s="68"/>
      <c r="D21" s="47">
        <f>SUM(D11:D20)</f>
        <v>0</v>
      </c>
      <c r="E21" s="48">
        <f t="shared" ref="E21:Q21" si="0">SUM(E11:E20)</f>
        <v>0</v>
      </c>
      <c r="F21" s="48">
        <f t="shared" si="0"/>
        <v>0</v>
      </c>
      <c r="G21" s="48">
        <f t="shared" si="0"/>
        <v>0</v>
      </c>
      <c r="H21" s="48">
        <f t="shared" si="0"/>
        <v>0</v>
      </c>
      <c r="I21" s="48">
        <f t="shared" si="0"/>
        <v>0</v>
      </c>
      <c r="J21" s="48">
        <f t="shared" si="0"/>
        <v>0</v>
      </c>
      <c r="K21" s="48">
        <f t="shared" si="0"/>
        <v>0</v>
      </c>
      <c r="L21" s="48">
        <f t="shared" si="0"/>
        <v>0</v>
      </c>
      <c r="M21" s="48">
        <f t="shared" si="0"/>
        <v>0</v>
      </c>
      <c r="N21" s="48">
        <f t="shared" si="0"/>
        <v>0</v>
      </c>
      <c r="O21" s="48">
        <f t="shared" si="0"/>
        <v>0</v>
      </c>
      <c r="P21" s="48">
        <f t="shared" si="0"/>
        <v>0</v>
      </c>
      <c r="Q21" s="48">
        <f t="shared" si="0"/>
        <v>0</v>
      </c>
    </row>
    <row r="22" spans="1:17" ht="15.6" thickBot="1" x14ac:dyDescent="0.35">
      <c r="A22" s="26"/>
    </row>
    <row r="23" spans="1:17" s="26" customFormat="1" ht="28.2" customHeight="1" x14ac:dyDescent="0.3">
      <c r="A23" s="64" t="s">
        <v>119</v>
      </c>
      <c r="B23" s="64"/>
      <c r="C23" s="65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s="26" customFormat="1" ht="28.2" customHeight="1" thickBot="1" x14ac:dyDescent="0.35">
      <c r="A24" s="64"/>
      <c r="B24" s="64"/>
      <c r="C24" s="65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C25" s="24"/>
    </row>
  </sheetData>
  <sheetProtection algorithmName="SHA-512" hashValue="RY2BTIiInyX8evn3lJbMk3Ed+pqS3eF1X2DcUxpU02SziB/PKLcPviNVYM36BSfvaUYVUVmjnKDUEGp1XgWJDQ==" saltValue="pntHDJwWYcqBTMmTg4meNw==" spinCount="100000" sheet="1" formatColumns="0" formatRows="0"/>
  <mergeCells count="23">
    <mergeCell ref="D23:Q24"/>
    <mergeCell ref="A23:C24"/>
    <mergeCell ref="A21:C21"/>
    <mergeCell ref="D4:F4"/>
    <mergeCell ref="D5:F5"/>
    <mergeCell ref="A11:C11"/>
    <mergeCell ref="D6:F6"/>
    <mergeCell ref="A12:C12"/>
    <mergeCell ref="A13:C13"/>
    <mergeCell ref="A15:C15"/>
    <mergeCell ref="A17:C17"/>
    <mergeCell ref="A18:C18"/>
    <mergeCell ref="A20:C20"/>
    <mergeCell ref="A1:E1"/>
    <mergeCell ref="P5:Q6"/>
    <mergeCell ref="I5:J5"/>
    <mergeCell ref="A19:C19"/>
    <mergeCell ref="A14:C14"/>
    <mergeCell ref="A16:C16"/>
    <mergeCell ref="A8:C8"/>
    <mergeCell ref="A9:C9"/>
    <mergeCell ref="A10:C10"/>
    <mergeCell ref="A2:D2"/>
  </mergeCells>
  <phoneticPr fontId="34" type="noConversion"/>
  <conditionalFormatting sqref="D11:Q20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D11:Q20" xr:uid="{00000000-0002-0000-0000-000001000000}">
      <formula1>0</formula1>
    </dataValidation>
  </dataValidations>
  <printOptions horizontalCentered="1"/>
  <pageMargins left="0.25" right="0.25" top="0.5" bottom="0.5" header="0.25" footer="0.25"/>
  <pageSetup paperSize="5" scale="63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LookupData!$E$3:$E$69</xm:f>
          </x14:formula1>
          <xm:sqref>D4:F4</xm:sqref>
        </x14:dataValidation>
        <x14:dataValidation type="list" allowBlank="1" showInputMessage="1" showErrorMessage="1" xr:uid="{B8F71F9E-6C82-4C16-AFC5-DB529A48A2D2}">
          <x14:formula1>
            <xm:f>LookupData!$A$72:$A$81</xm:f>
          </x14:formula1>
          <xm:sqref>I5:J5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topLeftCell="A13" workbookViewId="0">
      <selection activeCell="E33" sqref="E33"/>
    </sheetView>
  </sheetViews>
  <sheetFormatPr defaultColWidth="9.109375" defaultRowHeight="13.8" x14ac:dyDescent="0.3"/>
  <cols>
    <col min="1" max="1" width="20.88671875" style="8" customWidth="1"/>
    <col min="2" max="2" width="11.6640625" style="8" bestFit="1" customWidth="1"/>
    <col min="3" max="3" width="10.44140625" style="8" customWidth="1"/>
    <col min="4" max="4" width="13.33203125" style="8" customWidth="1"/>
    <col min="5" max="16384" width="9.109375" style="8"/>
  </cols>
  <sheetData>
    <row r="1" spans="1:12" x14ac:dyDescent="0.3">
      <c r="A1" s="7" t="s">
        <v>81</v>
      </c>
      <c r="B1" s="8" t="s">
        <v>133</v>
      </c>
      <c r="D1" s="7" t="s">
        <v>82</v>
      </c>
      <c r="E1" s="8" t="str">
        <f>IF(RevenueCollections!D4="","None",RevenueCollections!D4)</f>
        <v>None</v>
      </c>
      <c r="G1" s="9" t="s">
        <v>118</v>
      </c>
      <c r="H1" s="10" t="s">
        <v>111</v>
      </c>
      <c r="I1" s="10" t="s">
        <v>112</v>
      </c>
      <c r="J1" s="10" t="s">
        <v>113</v>
      </c>
      <c r="K1" s="10" t="s">
        <v>114</v>
      </c>
      <c r="L1" s="11" t="s">
        <v>115</v>
      </c>
    </row>
    <row r="2" spans="1:12" x14ac:dyDescent="0.3">
      <c r="A2" s="7" t="s">
        <v>80</v>
      </c>
      <c r="B2" s="8" t="s">
        <v>120</v>
      </c>
      <c r="G2" s="12">
        <v>1</v>
      </c>
      <c r="H2" s="5" t="s">
        <v>121</v>
      </c>
      <c r="I2" s="5" t="s">
        <v>116</v>
      </c>
      <c r="J2" s="5" t="s">
        <v>117</v>
      </c>
      <c r="K2" s="5">
        <v>20</v>
      </c>
      <c r="L2" s="14">
        <v>31</v>
      </c>
    </row>
    <row r="3" spans="1:12" x14ac:dyDescent="0.3">
      <c r="G3" s="12">
        <v>2</v>
      </c>
      <c r="H3" s="13" t="s">
        <v>130</v>
      </c>
      <c r="I3" s="13" t="s">
        <v>116</v>
      </c>
      <c r="J3" s="13" t="s">
        <v>131</v>
      </c>
      <c r="K3" s="13">
        <v>32</v>
      </c>
      <c r="L3" s="14">
        <v>34</v>
      </c>
    </row>
    <row r="4" spans="1:12" x14ac:dyDescent="0.3">
      <c r="G4" s="12">
        <v>3</v>
      </c>
      <c r="H4" s="13"/>
      <c r="I4" s="13"/>
      <c r="J4" s="13"/>
      <c r="K4" s="13"/>
      <c r="L4" s="14"/>
    </row>
    <row r="5" spans="1:12" x14ac:dyDescent="0.3">
      <c r="A5" s="15" t="s">
        <v>83</v>
      </c>
      <c r="B5" s="16"/>
      <c r="G5" s="12">
        <v>4</v>
      </c>
      <c r="H5" s="13"/>
      <c r="I5" s="13"/>
      <c r="J5" s="13"/>
      <c r="K5" s="13"/>
      <c r="L5" s="14"/>
    </row>
    <row r="6" spans="1:12" x14ac:dyDescent="0.3">
      <c r="A6" s="15" t="s">
        <v>84</v>
      </c>
      <c r="B6" s="17"/>
      <c r="G6" s="12">
        <v>5</v>
      </c>
      <c r="L6" s="14"/>
    </row>
    <row r="7" spans="1:12" x14ac:dyDescent="0.3">
      <c r="A7" s="15" t="s">
        <v>86</v>
      </c>
      <c r="B7" s="18" t="e">
        <f>RevenueCollections!#REF!</f>
        <v>#REF!</v>
      </c>
      <c r="G7" s="12">
        <v>6</v>
      </c>
      <c r="H7" s="13"/>
      <c r="I7" s="13"/>
      <c r="J7" s="13"/>
      <c r="K7" s="13"/>
      <c r="L7" s="14"/>
    </row>
    <row r="8" spans="1:12" x14ac:dyDescent="0.3">
      <c r="A8" s="15" t="s">
        <v>88</v>
      </c>
      <c r="G8" s="12">
        <v>7</v>
      </c>
      <c r="H8" s="13"/>
      <c r="I8" s="13"/>
      <c r="J8" s="13"/>
      <c r="K8" s="13"/>
      <c r="L8" s="14"/>
    </row>
    <row r="9" spans="1:12" x14ac:dyDescent="0.3">
      <c r="A9" s="15" t="s">
        <v>85</v>
      </c>
      <c r="B9" s="18"/>
      <c r="G9" s="12">
        <v>8</v>
      </c>
      <c r="H9" s="13"/>
      <c r="I9" s="13"/>
      <c r="J9" s="13"/>
      <c r="K9" s="13"/>
      <c r="L9" s="14"/>
    </row>
    <row r="10" spans="1:12" x14ac:dyDescent="0.3">
      <c r="A10" s="15" t="s">
        <v>87</v>
      </c>
      <c r="G10" s="12">
        <v>9</v>
      </c>
      <c r="H10" s="13"/>
      <c r="I10" s="13"/>
      <c r="J10" s="13"/>
      <c r="K10" s="13"/>
      <c r="L10" s="14"/>
    </row>
    <row r="11" spans="1:12" x14ac:dyDescent="0.3">
      <c r="A11" s="15" t="s">
        <v>89</v>
      </c>
      <c r="G11" s="12">
        <v>10</v>
      </c>
      <c r="H11" s="13"/>
      <c r="I11" s="13"/>
      <c r="J11" s="13"/>
      <c r="K11" s="13"/>
      <c r="L11" s="14"/>
    </row>
    <row r="12" spans="1:12" ht="14.4" thickBot="1" x14ac:dyDescent="0.35">
      <c r="G12" s="19">
        <v>11</v>
      </c>
      <c r="H12" s="20"/>
      <c r="I12" s="20"/>
      <c r="J12" s="20"/>
      <c r="K12" s="20"/>
      <c r="L12" s="21"/>
    </row>
    <row r="13" spans="1:12" x14ac:dyDescent="0.3">
      <c r="A13" s="15" t="s">
        <v>110</v>
      </c>
      <c r="B13" s="8">
        <v>2</v>
      </c>
      <c r="G13" s="13"/>
      <c r="H13" s="13"/>
      <c r="I13" s="13"/>
      <c r="J13" s="13"/>
      <c r="K13" s="13"/>
      <c r="L13" s="13"/>
    </row>
    <row r="14" spans="1:12" x14ac:dyDescent="0.3">
      <c r="G14" s="13"/>
      <c r="H14" s="13"/>
      <c r="I14" s="13"/>
      <c r="J14" s="13"/>
      <c r="K14" s="13"/>
      <c r="L14" s="13"/>
    </row>
    <row r="20" spans="1:20" ht="27.6" x14ac:dyDescent="0.3">
      <c r="A20" s="3" t="s">
        <v>70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95</v>
      </c>
      <c r="H20" s="3" t="s">
        <v>96</v>
      </c>
      <c r="I20" s="3" t="s">
        <v>97</v>
      </c>
      <c r="J20" s="3" t="s">
        <v>98</v>
      </c>
      <c r="K20" s="3" t="s">
        <v>99</v>
      </c>
      <c r="L20" s="3" t="s">
        <v>100</v>
      </c>
      <c r="M20" s="3" t="s">
        <v>101</v>
      </c>
      <c r="N20" s="3" t="s">
        <v>102</v>
      </c>
      <c r="O20" s="3" t="s">
        <v>103</v>
      </c>
      <c r="P20" s="3" t="s">
        <v>104</v>
      </c>
      <c r="Q20" s="3" t="s">
        <v>105</v>
      </c>
      <c r="R20" s="3" t="s">
        <v>106</v>
      </c>
      <c r="S20" s="3" t="s">
        <v>107</v>
      </c>
      <c r="T20" s="3" t="s">
        <v>108</v>
      </c>
    </row>
    <row r="21" spans="1:20" x14ac:dyDescent="0.3">
      <c r="A21" s="1">
        <f>IFERROR(INDEX(LookupData!A3:A69,MATCH(E1,LookupData!E3:E69,0)),0)</f>
        <v>0</v>
      </c>
      <c r="B21" s="1">
        <v>19</v>
      </c>
      <c r="C21" s="1" t="s">
        <v>109</v>
      </c>
      <c r="D21" s="8" t="s">
        <v>123</v>
      </c>
      <c r="E21" s="8" t="s">
        <v>124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">
        <v>15</v>
      </c>
    </row>
    <row r="22" spans="1:20" x14ac:dyDescent="0.3">
      <c r="A22" s="1">
        <f>A$21</f>
        <v>0</v>
      </c>
      <c r="B22" s="1">
        <f>B$21</f>
        <v>19</v>
      </c>
      <c r="C22" s="1" t="s">
        <v>109</v>
      </c>
      <c r="D22" s="8" t="s">
        <v>122</v>
      </c>
      <c r="E22" s="8" t="s">
        <v>124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">
        <v>15</v>
      </c>
    </row>
    <row r="23" spans="1:20" x14ac:dyDescent="0.3">
      <c r="A23" s="1">
        <f t="shared" ref="A23:B31" si="0">A$21</f>
        <v>0</v>
      </c>
      <c r="B23" s="1">
        <f t="shared" si="0"/>
        <v>19</v>
      </c>
      <c r="C23" s="8" t="s">
        <v>109</v>
      </c>
      <c r="D23" s="8" t="s">
        <v>134</v>
      </c>
      <c r="E23" s="8" t="s">
        <v>124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T23" s="1">
        <v>15</v>
      </c>
    </row>
    <row r="24" spans="1:20" x14ac:dyDescent="0.3">
      <c r="A24" s="1">
        <f t="shared" si="0"/>
        <v>0</v>
      </c>
      <c r="B24" s="1">
        <f t="shared" si="0"/>
        <v>19</v>
      </c>
      <c r="C24" s="1" t="s">
        <v>109</v>
      </c>
      <c r="D24" s="8" t="s">
        <v>135</v>
      </c>
      <c r="E24" s="8" t="s">
        <v>141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1">
        <v>15</v>
      </c>
    </row>
    <row r="25" spans="1:20" x14ac:dyDescent="0.3">
      <c r="A25" s="1">
        <f t="shared" si="0"/>
        <v>0</v>
      </c>
      <c r="B25" s="1">
        <f t="shared" si="0"/>
        <v>19</v>
      </c>
      <c r="C25" s="1" t="s">
        <v>109</v>
      </c>
      <c r="D25" s="8" t="s">
        <v>136</v>
      </c>
      <c r="E25" s="1" t="s">
        <v>143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T25" s="1">
        <v>15</v>
      </c>
    </row>
    <row r="26" spans="1:20" x14ac:dyDescent="0.3">
      <c r="A26" s="1">
        <f t="shared" si="0"/>
        <v>0</v>
      </c>
      <c r="B26" s="1">
        <f t="shared" si="0"/>
        <v>19</v>
      </c>
      <c r="C26" s="1" t="s">
        <v>109</v>
      </c>
      <c r="D26" s="8" t="s">
        <v>147</v>
      </c>
      <c r="E26" s="8" t="s">
        <v>144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T26" s="1">
        <v>15</v>
      </c>
    </row>
    <row r="27" spans="1:20" x14ac:dyDescent="0.3">
      <c r="A27" s="1">
        <f t="shared" si="0"/>
        <v>0</v>
      </c>
      <c r="B27" s="1">
        <f t="shared" si="0"/>
        <v>19</v>
      </c>
      <c r="C27" s="1" t="s">
        <v>109</v>
      </c>
      <c r="D27" s="8" t="s">
        <v>137</v>
      </c>
      <c r="E27" s="8" t="s">
        <v>145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T27" s="1">
        <v>15</v>
      </c>
    </row>
    <row r="28" spans="1:20" x14ac:dyDescent="0.3">
      <c r="A28" s="1">
        <f t="shared" si="0"/>
        <v>0</v>
      </c>
      <c r="B28" s="1">
        <f t="shared" si="0"/>
        <v>19</v>
      </c>
      <c r="C28" s="1" t="s">
        <v>109</v>
      </c>
      <c r="D28" s="1" t="s">
        <v>138</v>
      </c>
      <c r="E28" s="1" t="s">
        <v>146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T28" s="1">
        <v>15</v>
      </c>
    </row>
    <row r="29" spans="1:20" x14ac:dyDescent="0.3">
      <c r="A29" s="1">
        <f t="shared" si="0"/>
        <v>0</v>
      </c>
      <c r="B29" s="1">
        <f t="shared" si="0"/>
        <v>19</v>
      </c>
      <c r="C29" s="1" t="s">
        <v>109</v>
      </c>
      <c r="D29" s="1" t="s">
        <v>139</v>
      </c>
      <c r="E29" s="8" t="s">
        <v>142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T29" s="1">
        <v>15</v>
      </c>
    </row>
    <row r="30" spans="1:20" x14ac:dyDescent="0.3">
      <c r="A30" s="1">
        <f t="shared" si="0"/>
        <v>0</v>
      </c>
      <c r="B30" s="1">
        <f t="shared" si="0"/>
        <v>19</v>
      </c>
      <c r="C30" s="1" t="s">
        <v>109</v>
      </c>
      <c r="D30" s="1" t="s">
        <v>140</v>
      </c>
      <c r="E30" s="8" t="s">
        <v>132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T30" s="1">
        <v>15</v>
      </c>
    </row>
    <row r="31" spans="1:20" x14ac:dyDescent="0.3">
      <c r="A31" s="1">
        <f t="shared" si="0"/>
        <v>0</v>
      </c>
      <c r="B31" s="1">
        <f t="shared" si="0"/>
        <v>19</v>
      </c>
      <c r="C31" s="1" t="s">
        <v>109</v>
      </c>
      <c r="D31" s="1" t="s">
        <v>148</v>
      </c>
      <c r="E31" s="1" t="s">
        <v>124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T31" s="1">
        <v>15</v>
      </c>
    </row>
    <row r="32" spans="1:20" ht="27.6" x14ac:dyDescent="0.3">
      <c r="A32" s="23" t="s">
        <v>70</v>
      </c>
      <c r="B32" s="23" t="s">
        <v>90</v>
      </c>
      <c r="C32" s="23" t="s">
        <v>125</v>
      </c>
      <c r="D32" s="23" t="s">
        <v>126</v>
      </c>
      <c r="E32" s="23" t="s">
        <v>127</v>
      </c>
      <c r="F32" s="23" t="s">
        <v>128</v>
      </c>
      <c r="G32" s="23" t="s">
        <v>108</v>
      </c>
    </row>
    <row r="33" spans="1:7" x14ac:dyDescent="0.3">
      <c r="A33" s="8">
        <f>A27</f>
        <v>0</v>
      </c>
      <c r="B33" s="8">
        <f>B27</f>
        <v>19</v>
      </c>
      <c r="C33" s="8" t="s">
        <v>129</v>
      </c>
      <c r="D33" s="8" t="s">
        <v>149</v>
      </c>
      <c r="E33" s="1">
        <f>RevenueCollections!D23</f>
        <v>0</v>
      </c>
      <c r="G33" s="8">
        <v>15</v>
      </c>
    </row>
    <row r="34" spans="1:7" x14ac:dyDescent="0.3">
      <c r="A34" s="8">
        <f>A28</f>
        <v>0</v>
      </c>
      <c r="B34" s="8">
        <f>B28</f>
        <v>19</v>
      </c>
      <c r="C34" s="8" t="s">
        <v>129</v>
      </c>
      <c r="D34" s="8" t="s">
        <v>150</v>
      </c>
      <c r="E34" s="8" t="e">
        <f>RevenueCollections!#REF!</f>
        <v>#REF!</v>
      </c>
      <c r="G34" s="8">
        <v>15</v>
      </c>
    </row>
    <row r="37" spans="1:7" x14ac:dyDescent="0.3">
      <c r="D37" s="1"/>
    </row>
    <row r="38" spans="1:7" x14ac:dyDescent="0.3">
      <c r="D38" s="1"/>
    </row>
    <row r="39" spans="1:7" x14ac:dyDescent="0.3">
      <c r="D39" s="1"/>
    </row>
    <row r="40" spans="1:7" x14ac:dyDescent="0.3">
      <c r="D40" s="1"/>
    </row>
    <row r="41" spans="1:7" x14ac:dyDescent="0.3">
      <c r="D41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6"/>
  <sheetViews>
    <sheetView workbookViewId="0">
      <pane xSplit="3" ySplit="2" topLeftCell="D57" activePane="bottomRight" state="frozen"/>
      <selection pane="topRight" activeCell="D1" sqref="D1"/>
      <selection pane="bottomLeft" activeCell="A3" sqref="A3"/>
      <selection pane="bottomRight" activeCell="A82" sqref="A82"/>
    </sheetView>
  </sheetViews>
  <sheetFormatPr defaultRowHeight="13.2" x14ac:dyDescent="0.25"/>
  <cols>
    <col min="1" max="1" width="13.5546875" bestFit="1" customWidth="1"/>
    <col min="2" max="2" width="16.44140625" bestFit="1" customWidth="1"/>
    <col min="3" max="5" width="11.109375" bestFit="1" customWidth="1"/>
    <col min="6" max="6" width="14.6640625" customWidth="1"/>
    <col min="7" max="8" width="10.6640625" customWidth="1"/>
    <col min="9" max="9" width="12.44140625" customWidth="1"/>
    <col min="10" max="10" width="11" bestFit="1" customWidth="1"/>
  </cols>
  <sheetData>
    <row r="1" spans="1:5" ht="13.8" x14ac:dyDescent="0.3">
      <c r="A1" s="1"/>
      <c r="B1" s="1"/>
      <c r="C1" s="1"/>
      <c r="D1" s="1"/>
      <c r="E1" s="1"/>
    </row>
    <row r="2" spans="1:5" ht="13.8" x14ac:dyDescent="0.3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</row>
    <row r="3" spans="1:5" ht="13.8" x14ac:dyDescent="0.3">
      <c r="A3" s="1">
        <v>1</v>
      </c>
      <c r="B3" s="1">
        <v>1</v>
      </c>
      <c r="C3" s="1" t="s">
        <v>1</v>
      </c>
      <c r="D3" s="1" t="s">
        <v>1</v>
      </c>
      <c r="E3" s="1" t="s">
        <v>1</v>
      </c>
    </row>
    <row r="4" spans="1:5" ht="13.8" x14ac:dyDescent="0.3">
      <c r="A4" s="1">
        <v>2</v>
      </c>
      <c r="B4" s="1">
        <v>1</v>
      </c>
      <c r="C4" s="1" t="s">
        <v>2</v>
      </c>
      <c r="D4" s="1" t="s">
        <v>2</v>
      </c>
      <c r="E4" s="1" t="s">
        <v>2</v>
      </c>
    </row>
    <row r="5" spans="1:5" ht="13.8" x14ac:dyDescent="0.3">
      <c r="A5" s="1">
        <v>3</v>
      </c>
      <c r="B5" s="1">
        <v>1</v>
      </c>
      <c r="C5" s="1" t="s">
        <v>3</v>
      </c>
      <c r="D5" s="1" t="s">
        <v>3</v>
      </c>
      <c r="E5" s="1" t="s">
        <v>3</v>
      </c>
    </row>
    <row r="6" spans="1:5" ht="13.8" x14ac:dyDescent="0.3">
      <c r="A6" s="1">
        <v>4</v>
      </c>
      <c r="B6" s="1">
        <v>1</v>
      </c>
      <c r="C6" s="1" t="s">
        <v>4</v>
      </c>
      <c r="D6" s="1" t="s">
        <v>4</v>
      </c>
      <c r="E6" s="1" t="s">
        <v>4</v>
      </c>
    </row>
    <row r="7" spans="1:5" ht="13.8" x14ac:dyDescent="0.3">
      <c r="A7" s="1">
        <v>5</v>
      </c>
      <c r="B7" s="1">
        <v>1</v>
      </c>
      <c r="C7" s="1" t="s">
        <v>5</v>
      </c>
      <c r="D7" s="1" t="s">
        <v>5</v>
      </c>
      <c r="E7" s="1" t="s">
        <v>5</v>
      </c>
    </row>
    <row r="8" spans="1:5" ht="13.8" x14ac:dyDescent="0.3">
      <c r="A8" s="1">
        <v>6</v>
      </c>
      <c r="B8" s="1">
        <v>1</v>
      </c>
      <c r="C8" s="1" t="s">
        <v>6</v>
      </c>
      <c r="D8" s="1" t="s">
        <v>6</v>
      </c>
      <c r="E8" s="1" t="s">
        <v>6</v>
      </c>
    </row>
    <row r="9" spans="1:5" ht="13.8" x14ac:dyDescent="0.3">
      <c r="A9" s="1">
        <v>7</v>
      </c>
      <c r="B9" s="1">
        <v>1</v>
      </c>
      <c r="C9" s="1" t="s">
        <v>7</v>
      </c>
      <c r="D9" s="1" t="s">
        <v>7</v>
      </c>
      <c r="E9" s="1" t="s">
        <v>7</v>
      </c>
    </row>
    <row r="10" spans="1:5" ht="13.8" x14ac:dyDescent="0.3">
      <c r="A10" s="1">
        <v>8</v>
      </c>
      <c r="B10" s="1">
        <v>1</v>
      </c>
      <c r="C10" s="1" t="s">
        <v>8</v>
      </c>
      <c r="D10" s="1" t="s">
        <v>8</v>
      </c>
      <c r="E10" s="1" t="s">
        <v>8</v>
      </c>
    </row>
    <row r="11" spans="1:5" ht="13.8" x14ac:dyDescent="0.3">
      <c r="A11" s="1">
        <v>9</v>
      </c>
      <c r="B11" s="1">
        <v>1</v>
      </c>
      <c r="C11" s="1" t="s">
        <v>9</v>
      </c>
      <c r="D11" s="1" t="s">
        <v>9</v>
      </c>
      <c r="E11" s="1" t="s">
        <v>9</v>
      </c>
    </row>
    <row r="12" spans="1:5" ht="13.8" x14ac:dyDescent="0.3">
      <c r="A12" s="1">
        <v>10</v>
      </c>
      <c r="B12" s="1">
        <v>1</v>
      </c>
      <c r="C12" s="1" t="s">
        <v>10</v>
      </c>
      <c r="D12" s="1" t="s">
        <v>10</v>
      </c>
      <c r="E12" s="1" t="s">
        <v>10</v>
      </c>
    </row>
    <row r="13" spans="1:5" ht="13.8" x14ac:dyDescent="0.3">
      <c r="A13" s="1">
        <v>11</v>
      </c>
      <c r="B13" s="1">
        <v>1</v>
      </c>
      <c r="C13" s="1" t="s">
        <v>11</v>
      </c>
      <c r="D13" s="1" t="s">
        <v>11</v>
      </c>
      <c r="E13" s="1" t="s">
        <v>11</v>
      </c>
    </row>
    <row r="14" spans="1:5" ht="13.8" x14ac:dyDescent="0.3">
      <c r="A14" s="1">
        <v>12</v>
      </c>
      <c r="B14" s="1">
        <v>1</v>
      </c>
      <c r="C14" s="1" t="s">
        <v>12</v>
      </c>
      <c r="D14" s="1" t="s">
        <v>12</v>
      </c>
      <c r="E14" s="1" t="s">
        <v>12</v>
      </c>
    </row>
    <row r="15" spans="1:5" ht="13.8" x14ac:dyDescent="0.3">
      <c r="A15" s="1">
        <v>14</v>
      </c>
      <c r="B15" s="1">
        <v>1</v>
      </c>
      <c r="C15" s="1" t="s">
        <v>14</v>
      </c>
      <c r="D15" s="1" t="s">
        <v>14</v>
      </c>
      <c r="E15" s="1" t="s">
        <v>152</v>
      </c>
    </row>
    <row r="16" spans="1:5" ht="13.8" x14ac:dyDescent="0.3">
      <c r="A16" s="1">
        <v>15</v>
      </c>
      <c r="B16" s="1">
        <v>1</v>
      </c>
      <c r="C16" s="1" t="s">
        <v>15</v>
      </c>
      <c r="D16" s="1" t="s">
        <v>15</v>
      </c>
      <c r="E16" s="1" t="s">
        <v>15</v>
      </c>
    </row>
    <row r="17" spans="1:5" ht="13.8" x14ac:dyDescent="0.3">
      <c r="A17" s="1">
        <v>16</v>
      </c>
      <c r="B17" s="1">
        <v>1</v>
      </c>
      <c r="C17" s="1" t="s">
        <v>16</v>
      </c>
      <c r="D17" s="1" t="s">
        <v>16</v>
      </c>
      <c r="E17" s="1" t="s">
        <v>16</v>
      </c>
    </row>
    <row r="18" spans="1:5" ht="13.8" x14ac:dyDescent="0.3">
      <c r="A18" s="1">
        <v>17</v>
      </c>
      <c r="B18" s="1">
        <v>1</v>
      </c>
      <c r="C18" s="1" t="s">
        <v>17</v>
      </c>
      <c r="D18" s="1" t="s">
        <v>17</v>
      </c>
      <c r="E18" s="1" t="s">
        <v>17</v>
      </c>
    </row>
    <row r="19" spans="1:5" ht="13.8" x14ac:dyDescent="0.3">
      <c r="A19" s="1">
        <v>18</v>
      </c>
      <c r="B19" s="1">
        <v>1</v>
      </c>
      <c r="C19" s="1" t="s">
        <v>18</v>
      </c>
      <c r="D19" s="1" t="s">
        <v>18</v>
      </c>
      <c r="E19" s="1" t="s">
        <v>18</v>
      </c>
    </row>
    <row r="20" spans="1:5" ht="13.8" x14ac:dyDescent="0.3">
      <c r="A20" s="1">
        <v>19</v>
      </c>
      <c r="B20" s="1">
        <v>1</v>
      </c>
      <c r="C20" s="1" t="s">
        <v>19</v>
      </c>
      <c r="D20" s="1" t="s">
        <v>19</v>
      </c>
      <c r="E20" s="1" t="s">
        <v>19</v>
      </c>
    </row>
    <row r="21" spans="1:5" ht="13.8" x14ac:dyDescent="0.3">
      <c r="A21" s="1">
        <v>20</v>
      </c>
      <c r="B21" s="1">
        <v>1</v>
      </c>
      <c r="C21" s="1" t="s">
        <v>20</v>
      </c>
      <c r="D21" s="1" t="s">
        <v>20</v>
      </c>
      <c r="E21" s="1" t="s">
        <v>20</v>
      </c>
    </row>
    <row r="22" spans="1:5" ht="13.8" x14ac:dyDescent="0.3">
      <c r="A22" s="1">
        <v>21</v>
      </c>
      <c r="B22" s="1">
        <v>1</v>
      </c>
      <c r="C22" s="1" t="s">
        <v>21</v>
      </c>
      <c r="D22" s="1" t="s">
        <v>21</v>
      </c>
      <c r="E22" s="1" t="s">
        <v>21</v>
      </c>
    </row>
    <row r="23" spans="1:5" ht="13.8" x14ac:dyDescent="0.3">
      <c r="A23" s="1">
        <v>22</v>
      </c>
      <c r="B23" s="1">
        <v>1</v>
      </c>
      <c r="C23" s="1" t="s">
        <v>22</v>
      </c>
      <c r="D23" s="1" t="s">
        <v>22</v>
      </c>
      <c r="E23" s="1" t="s">
        <v>22</v>
      </c>
    </row>
    <row r="24" spans="1:5" ht="13.8" x14ac:dyDescent="0.3">
      <c r="A24" s="1">
        <v>23</v>
      </c>
      <c r="B24" s="1">
        <v>1</v>
      </c>
      <c r="C24" s="1" t="s">
        <v>23</v>
      </c>
      <c r="D24" s="1" t="s">
        <v>23</v>
      </c>
      <c r="E24" s="1" t="s">
        <v>23</v>
      </c>
    </row>
    <row r="25" spans="1:5" ht="13.8" x14ac:dyDescent="0.3">
      <c r="A25" s="1">
        <v>24</v>
      </c>
      <c r="B25" s="1">
        <v>1</v>
      </c>
      <c r="C25" s="1" t="s">
        <v>24</v>
      </c>
      <c r="D25" s="1" t="s">
        <v>24</v>
      </c>
      <c r="E25" s="1" t="s">
        <v>24</v>
      </c>
    </row>
    <row r="26" spans="1:5" ht="13.8" x14ac:dyDescent="0.3">
      <c r="A26" s="1">
        <v>25</v>
      </c>
      <c r="B26" s="1">
        <v>1</v>
      </c>
      <c r="C26" s="1" t="s">
        <v>25</v>
      </c>
      <c r="D26" s="1" t="s">
        <v>25</v>
      </c>
      <c r="E26" s="1" t="s">
        <v>25</v>
      </c>
    </row>
    <row r="27" spans="1:5" ht="13.8" x14ac:dyDescent="0.3">
      <c r="A27" s="1">
        <v>26</v>
      </c>
      <c r="B27" s="1">
        <v>1</v>
      </c>
      <c r="C27" s="1" t="s">
        <v>26</v>
      </c>
      <c r="D27" s="1" t="s">
        <v>26</v>
      </c>
      <c r="E27" s="1" t="s">
        <v>26</v>
      </c>
    </row>
    <row r="28" spans="1:5" ht="13.8" x14ac:dyDescent="0.3">
      <c r="A28" s="1">
        <v>27</v>
      </c>
      <c r="B28" s="1">
        <v>1</v>
      </c>
      <c r="C28" s="1" t="s">
        <v>27</v>
      </c>
      <c r="D28" s="1" t="s">
        <v>27</v>
      </c>
      <c r="E28" s="1" t="s">
        <v>27</v>
      </c>
    </row>
    <row r="29" spans="1:5" ht="13.8" x14ac:dyDescent="0.3">
      <c r="A29" s="1">
        <v>28</v>
      </c>
      <c r="B29" s="1">
        <v>1</v>
      </c>
      <c r="C29" s="1" t="s">
        <v>28</v>
      </c>
      <c r="D29" s="1" t="s">
        <v>28</v>
      </c>
      <c r="E29" s="1" t="s">
        <v>28</v>
      </c>
    </row>
    <row r="30" spans="1:5" ht="13.8" x14ac:dyDescent="0.3">
      <c r="A30" s="1">
        <v>29</v>
      </c>
      <c r="B30" s="1">
        <v>1</v>
      </c>
      <c r="C30" s="1" t="s">
        <v>29</v>
      </c>
      <c r="D30" s="1" t="s">
        <v>29</v>
      </c>
      <c r="E30" s="1" t="s">
        <v>29</v>
      </c>
    </row>
    <row r="31" spans="1:5" ht="13.8" x14ac:dyDescent="0.3">
      <c r="A31" s="1">
        <v>30</v>
      </c>
      <c r="B31" s="1">
        <v>1</v>
      </c>
      <c r="C31" s="1" t="s">
        <v>30</v>
      </c>
      <c r="D31" s="1" t="s">
        <v>30</v>
      </c>
      <c r="E31" s="1" t="s">
        <v>30</v>
      </c>
    </row>
    <row r="32" spans="1:5" ht="13.8" x14ac:dyDescent="0.3">
      <c r="A32" s="1">
        <v>31</v>
      </c>
      <c r="B32" s="1">
        <v>1</v>
      </c>
      <c r="C32" s="1" t="s">
        <v>31</v>
      </c>
      <c r="D32" s="1" t="s">
        <v>31</v>
      </c>
      <c r="E32" s="1" t="s">
        <v>31</v>
      </c>
    </row>
    <row r="33" spans="1:5" ht="13.8" x14ac:dyDescent="0.3">
      <c r="A33" s="1">
        <v>32</v>
      </c>
      <c r="B33" s="1">
        <v>1</v>
      </c>
      <c r="C33" s="1" t="s">
        <v>32</v>
      </c>
      <c r="D33" s="1" t="s">
        <v>32</v>
      </c>
      <c r="E33" s="1" t="s">
        <v>32</v>
      </c>
    </row>
    <row r="34" spans="1:5" ht="13.8" x14ac:dyDescent="0.3">
      <c r="A34" s="1">
        <v>33</v>
      </c>
      <c r="B34" s="1">
        <v>1</v>
      </c>
      <c r="C34" s="1" t="s">
        <v>33</v>
      </c>
      <c r="D34" s="1" t="s">
        <v>33</v>
      </c>
      <c r="E34" s="1" t="s">
        <v>33</v>
      </c>
    </row>
    <row r="35" spans="1:5" ht="13.8" x14ac:dyDescent="0.3">
      <c r="A35" s="1">
        <v>34</v>
      </c>
      <c r="B35" s="1">
        <v>1</v>
      </c>
      <c r="C35" s="1" t="s">
        <v>34</v>
      </c>
      <c r="D35" s="1" t="s">
        <v>34</v>
      </c>
      <c r="E35" s="1" t="s">
        <v>34</v>
      </c>
    </row>
    <row r="36" spans="1:5" ht="13.8" x14ac:dyDescent="0.3">
      <c r="A36" s="1">
        <v>35</v>
      </c>
      <c r="B36" s="1">
        <v>1</v>
      </c>
      <c r="C36" s="1" t="s">
        <v>35</v>
      </c>
      <c r="D36" s="1" t="s">
        <v>35</v>
      </c>
      <c r="E36" s="1" t="s">
        <v>35</v>
      </c>
    </row>
    <row r="37" spans="1:5" ht="13.8" x14ac:dyDescent="0.3">
      <c r="A37" s="1">
        <v>36</v>
      </c>
      <c r="B37" s="1">
        <v>1</v>
      </c>
      <c r="C37" s="1" t="s">
        <v>36</v>
      </c>
      <c r="D37" s="1" t="s">
        <v>36</v>
      </c>
      <c r="E37" s="1" t="s">
        <v>36</v>
      </c>
    </row>
    <row r="38" spans="1:5" ht="13.8" x14ac:dyDescent="0.3">
      <c r="A38" s="1">
        <v>37</v>
      </c>
      <c r="B38" s="1">
        <v>1</v>
      </c>
      <c r="C38" s="1" t="s">
        <v>37</v>
      </c>
      <c r="D38" s="1" t="s">
        <v>37</v>
      </c>
      <c r="E38" s="1" t="s">
        <v>37</v>
      </c>
    </row>
    <row r="39" spans="1:5" ht="13.8" x14ac:dyDescent="0.3">
      <c r="A39" s="1">
        <v>38</v>
      </c>
      <c r="B39" s="1">
        <v>1</v>
      </c>
      <c r="C39" s="1" t="s">
        <v>38</v>
      </c>
      <c r="D39" s="1" t="s">
        <v>38</v>
      </c>
      <c r="E39" s="1" t="s">
        <v>38</v>
      </c>
    </row>
    <row r="40" spans="1:5" ht="13.8" x14ac:dyDescent="0.3">
      <c r="A40" s="1">
        <v>39</v>
      </c>
      <c r="B40" s="1">
        <v>1</v>
      </c>
      <c r="C40" s="1" t="s">
        <v>39</v>
      </c>
      <c r="D40" s="1" t="s">
        <v>39</v>
      </c>
      <c r="E40" s="1" t="s">
        <v>39</v>
      </c>
    </row>
    <row r="41" spans="1:5" ht="13.8" x14ac:dyDescent="0.3">
      <c r="A41" s="1">
        <v>40</v>
      </c>
      <c r="B41" s="1">
        <v>1</v>
      </c>
      <c r="C41" s="1" t="s">
        <v>40</v>
      </c>
      <c r="D41" s="1" t="s">
        <v>40</v>
      </c>
      <c r="E41" s="1" t="s">
        <v>40</v>
      </c>
    </row>
    <row r="42" spans="1:5" ht="13.8" x14ac:dyDescent="0.3">
      <c r="A42" s="1">
        <v>41</v>
      </c>
      <c r="B42" s="1">
        <v>1</v>
      </c>
      <c r="C42" s="1" t="s">
        <v>41</v>
      </c>
      <c r="D42" s="1" t="s">
        <v>41</v>
      </c>
      <c r="E42" s="1" t="s">
        <v>41</v>
      </c>
    </row>
    <row r="43" spans="1:5" ht="13.8" x14ac:dyDescent="0.3">
      <c r="A43" s="1">
        <v>42</v>
      </c>
      <c r="B43" s="1">
        <v>1</v>
      </c>
      <c r="C43" s="1" t="s">
        <v>42</v>
      </c>
      <c r="D43" s="1" t="s">
        <v>42</v>
      </c>
      <c r="E43" s="1" t="s">
        <v>42</v>
      </c>
    </row>
    <row r="44" spans="1:5" ht="13.8" x14ac:dyDescent="0.3">
      <c r="A44" s="1">
        <v>43</v>
      </c>
      <c r="B44" s="1">
        <v>1</v>
      </c>
      <c r="C44" s="1" t="s">
        <v>43</v>
      </c>
      <c r="D44" s="1" t="s">
        <v>43</v>
      </c>
      <c r="E44" s="1" t="s">
        <v>43</v>
      </c>
    </row>
    <row r="45" spans="1:5" ht="13.8" x14ac:dyDescent="0.3">
      <c r="A45" s="1">
        <v>13</v>
      </c>
      <c r="B45" s="1">
        <v>1</v>
      </c>
      <c r="C45" s="1" t="s">
        <v>13</v>
      </c>
      <c r="D45" s="1" t="s">
        <v>75</v>
      </c>
      <c r="E45" s="1" t="s">
        <v>75</v>
      </c>
    </row>
    <row r="46" spans="1:5" ht="13.8" x14ac:dyDescent="0.3">
      <c r="A46" s="1">
        <v>44</v>
      </c>
      <c r="B46" s="1">
        <v>1</v>
      </c>
      <c r="C46" s="1" t="s">
        <v>44</v>
      </c>
      <c r="D46" s="1" t="s">
        <v>44</v>
      </c>
      <c r="E46" s="1" t="s">
        <v>44</v>
      </c>
    </row>
    <row r="47" spans="1:5" ht="13.8" x14ac:dyDescent="0.3">
      <c r="A47" s="1">
        <v>45</v>
      </c>
      <c r="B47" s="1">
        <v>1</v>
      </c>
      <c r="C47" s="1" t="s">
        <v>45</v>
      </c>
      <c r="D47" s="1" t="s">
        <v>45</v>
      </c>
      <c r="E47" s="1" t="s">
        <v>45</v>
      </c>
    </row>
    <row r="48" spans="1:5" ht="13.8" x14ac:dyDescent="0.3">
      <c r="A48" s="1">
        <v>46</v>
      </c>
      <c r="B48" s="1">
        <v>1</v>
      </c>
      <c r="C48" s="1" t="s">
        <v>46</v>
      </c>
      <c r="D48" s="1" t="s">
        <v>46</v>
      </c>
      <c r="E48" s="1" t="s">
        <v>46</v>
      </c>
    </row>
    <row r="49" spans="1:5" ht="13.8" x14ac:dyDescent="0.3">
      <c r="A49" s="1">
        <v>47</v>
      </c>
      <c r="B49" s="1">
        <v>1</v>
      </c>
      <c r="C49" s="1" t="s">
        <v>47</v>
      </c>
      <c r="D49" s="1" t="s">
        <v>47</v>
      </c>
      <c r="E49" s="1" t="s">
        <v>47</v>
      </c>
    </row>
    <row r="50" spans="1:5" ht="13.8" x14ac:dyDescent="0.3">
      <c r="A50" s="1">
        <v>48</v>
      </c>
      <c r="B50" s="1">
        <v>1</v>
      </c>
      <c r="C50" s="1" t="s">
        <v>48</v>
      </c>
      <c r="D50" s="1" t="s">
        <v>48</v>
      </c>
      <c r="E50" s="1" t="s">
        <v>48</v>
      </c>
    </row>
    <row r="51" spans="1:5" ht="13.8" x14ac:dyDescent="0.3">
      <c r="A51" s="1">
        <v>49</v>
      </c>
      <c r="B51" s="1">
        <v>1</v>
      </c>
      <c r="C51" s="1" t="s">
        <v>49</v>
      </c>
      <c r="D51" s="1" t="s">
        <v>49</v>
      </c>
      <c r="E51" s="1" t="s">
        <v>49</v>
      </c>
    </row>
    <row r="52" spans="1:5" ht="13.8" x14ac:dyDescent="0.3">
      <c r="A52" s="1">
        <v>50</v>
      </c>
      <c r="B52" s="1">
        <v>1</v>
      </c>
      <c r="C52" s="1" t="s">
        <v>50</v>
      </c>
      <c r="D52" s="1" t="s">
        <v>50</v>
      </c>
      <c r="E52" s="1" t="s">
        <v>50</v>
      </c>
    </row>
    <row r="53" spans="1:5" ht="13.8" x14ac:dyDescent="0.3">
      <c r="A53" s="1">
        <v>51</v>
      </c>
      <c r="B53" s="1">
        <v>1</v>
      </c>
      <c r="C53" s="1" t="s">
        <v>51</v>
      </c>
      <c r="D53" s="1" t="s">
        <v>51</v>
      </c>
      <c r="E53" s="1" t="s">
        <v>51</v>
      </c>
    </row>
    <row r="54" spans="1:5" ht="13.8" x14ac:dyDescent="0.3">
      <c r="A54" s="1">
        <v>52</v>
      </c>
      <c r="B54" s="1">
        <v>1</v>
      </c>
      <c r="C54" s="1" t="s">
        <v>52</v>
      </c>
      <c r="D54" s="1" t="s">
        <v>52</v>
      </c>
      <c r="E54" s="1" t="s">
        <v>52</v>
      </c>
    </row>
    <row r="55" spans="1:5" ht="13.8" x14ac:dyDescent="0.3">
      <c r="A55" s="1">
        <v>53</v>
      </c>
      <c r="B55" s="1">
        <v>1</v>
      </c>
      <c r="C55" s="1" t="s">
        <v>53</v>
      </c>
      <c r="D55" s="1" t="s">
        <v>53</v>
      </c>
      <c r="E55" s="1" t="s">
        <v>53</v>
      </c>
    </row>
    <row r="56" spans="1:5" ht="13.8" x14ac:dyDescent="0.3">
      <c r="A56" s="1">
        <v>54</v>
      </c>
      <c r="B56" s="1">
        <v>1</v>
      </c>
      <c r="C56" s="1" t="s">
        <v>54</v>
      </c>
      <c r="D56" s="1" t="s">
        <v>54</v>
      </c>
      <c r="E56" s="1" t="s">
        <v>54</v>
      </c>
    </row>
    <row r="57" spans="1:5" ht="13.8" x14ac:dyDescent="0.3">
      <c r="A57" s="1">
        <v>58</v>
      </c>
      <c r="B57" s="1">
        <v>1</v>
      </c>
      <c r="C57" s="1" t="s">
        <v>58</v>
      </c>
      <c r="D57" s="1" t="s">
        <v>76</v>
      </c>
      <c r="E57" s="1" t="s">
        <v>77</v>
      </c>
    </row>
    <row r="58" spans="1:5" ht="13.8" x14ac:dyDescent="0.3">
      <c r="A58" s="1">
        <v>59</v>
      </c>
      <c r="B58" s="1">
        <v>1</v>
      </c>
      <c r="C58" s="1" t="s">
        <v>59</v>
      </c>
      <c r="D58" s="1" t="s">
        <v>78</v>
      </c>
      <c r="E58" s="1" t="s">
        <v>79</v>
      </c>
    </row>
    <row r="59" spans="1:5" ht="13.8" x14ac:dyDescent="0.3">
      <c r="A59" s="1">
        <v>55</v>
      </c>
      <c r="B59" s="1">
        <v>1</v>
      </c>
      <c r="C59" s="1" t="s">
        <v>55</v>
      </c>
      <c r="D59" s="1" t="s">
        <v>55</v>
      </c>
      <c r="E59" s="1" t="s">
        <v>55</v>
      </c>
    </row>
    <row r="60" spans="1:5" ht="13.8" x14ac:dyDescent="0.3">
      <c r="A60" s="1">
        <v>56</v>
      </c>
      <c r="B60" s="1">
        <v>1</v>
      </c>
      <c r="C60" s="1" t="s">
        <v>56</v>
      </c>
      <c r="D60" s="1" t="s">
        <v>56</v>
      </c>
      <c r="E60" s="1" t="s">
        <v>56</v>
      </c>
    </row>
    <row r="61" spans="1:5" ht="13.8" x14ac:dyDescent="0.3">
      <c r="A61" s="1">
        <v>57</v>
      </c>
      <c r="B61" s="1">
        <v>1</v>
      </c>
      <c r="C61" s="1" t="s">
        <v>57</v>
      </c>
      <c r="D61" s="1" t="s">
        <v>57</v>
      </c>
      <c r="E61" s="1" t="s">
        <v>57</v>
      </c>
    </row>
    <row r="62" spans="1:5" ht="13.8" x14ac:dyDescent="0.3">
      <c r="A62" s="1">
        <v>60</v>
      </c>
      <c r="B62" s="1">
        <v>1</v>
      </c>
      <c r="C62" s="1" t="s">
        <v>60</v>
      </c>
      <c r="D62" s="1" t="s">
        <v>60</v>
      </c>
      <c r="E62" s="1" t="s">
        <v>60</v>
      </c>
    </row>
    <row r="63" spans="1:5" ht="13.8" x14ac:dyDescent="0.3">
      <c r="A63" s="1">
        <v>61</v>
      </c>
      <c r="B63" s="1">
        <v>1</v>
      </c>
      <c r="C63" s="1" t="s">
        <v>61</v>
      </c>
      <c r="D63" s="1" t="s">
        <v>61</v>
      </c>
      <c r="E63" s="1" t="s">
        <v>61</v>
      </c>
    </row>
    <row r="64" spans="1:5" ht="13.8" x14ac:dyDescent="0.3">
      <c r="A64" s="1">
        <v>62</v>
      </c>
      <c r="B64" s="1">
        <v>1</v>
      </c>
      <c r="C64" s="1" t="s">
        <v>62</v>
      </c>
      <c r="D64" s="1" t="s">
        <v>62</v>
      </c>
      <c r="E64" s="1" t="s">
        <v>62</v>
      </c>
    </row>
    <row r="65" spans="1:5" ht="13.8" x14ac:dyDescent="0.3">
      <c r="A65" s="1">
        <v>63</v>
      </c>
      <c r="B65" s="1">
        <v>1</v>
      </c>
      <c r="C65" s="1" t="s">
        <v>63</v>
      </c>
      <c r="D65" s="1" t="s">
        <v>63</v>
      </c>
      <c r="E65" s="1" t="s">
        <v>63</v>
      </c>
    </row>
    <row r="66" spans="1:5" ht="13.8" x14ac:dyDescent="0.3">
      <c r="A66" s="1">
        <v>64</v>
      </c>
      <c r="B66" s="1">
        <v>1</v>
      </c>
      <c r="C66" s="1" t="s">
        <v>64</v>
      </c>
      <c r="D66" s="1" t="s">
        <v>64</v>
      </c>
      <c r="E66" s="1" t="s">
        <v>64</v>
      </c>
    </row>
    <row r="67" spans="1:5" ht="13.8" x14ac:dyDescent="0.3">
      <c r="A67" s="1">
        <v>65</v>
      </c>
      <c r="B67" s="1">
        <v>1</v>
      </c>
      <c r="C67" s="1" t="s">
        <v>65</v>
      </c>
      <c r="D67" s="1" t="s">
        <v>65</v>
      </c>
      <c r="E67" s="1" t="s">
        <v>65</v>
      </c>
    </row>
    <row r="68" spans="1:5" ht="13.8" x14ac:dyDescent="0.3">
      <c r="A68" s="1">
        <v>66</v>
      </c>
      <c r="B68" s="1">
        <v>1</v>
      </c>
      <c r="C68" s="1" t="s">
        <v>66</v>
      </c>
      <c r="D68" s="1" t="s">
        <v>66</v>
      </c>
      <c r="E68" s="1" t="s">
        <v>66</v>
      </c>
    </row>
    <row r="69" spans="1:5" ht="13.8" x14ac:dyDescent="0.3">
      <c r="A69" s="1">
        <v>67</v>
      </c>
      <c r="B69" s="1">
        <v>1</v>
      </c>
      <c r="C69" s="1" t="s">
        <v>67</v>
      </c>
      <c r="D69" s="1" t="s">
        <v>67</v>
      </c>
      <c r="E69" s="1" t="s">
        <v>67</v>
      </c>
    </row>
    <row r="71" spans="1:5" ht="13.8" x14ac:dyDescent="0.3">
      <c r="A71" s="2" t="s">
        <v>154</v>
      </c>
      <c r="E71" s="1"/>
    </row>
    <row r="72" spans="1:5" ht="13.8" x14ac:dyDescent="0.3">
      <c r="A72" s="1">
        <v>1</v>
      </c>
      <c r="E72" s="1"/>
    </row>
    <row r="73" spans="1:5" ht="13.8" x14ac:dyDescent="0.3">
      <c r="A73" s="1">
        <v>2</v>
      </c>
      <c r="E73" s="1"/>
    </row>
    <row r="74" spans="1:5" ht="13.8" x14ac:dyDescent="0.3">
      <c r="A74" s="1">
        <v>3</v>
      </c>
      <c r="E74" s="1"/>
    </row>
    <row r="75" spans="1:5" ht="13.8" x14ac:dyDescent="0.3">
      <c r="A75" s="1">
        <v>4</v>
      </c>
      <c r="E75" s="1"/>
    </row>
    <row r="76" spans="1:5" ht="13.8" x14ac:dyDescent="0.3">
      <c r="A76" s="1">
        <v>5</v>
      </c>
      <c r="E76" s="1"/>
    </row>
    <row r="77" spans="1:5" ht="13.8" x14ac:dyDescent="0.3">
      <c r="A77" s="1">
        <v>6</v>
      </c>
      <c r="D77" s="1"/>
      <c r="E77" s="1"/>
    </row>
    <row r="78" spans="1:5" ht="13.8" x14ac:dyDescent="0.3">
      <c r="A78" s="1">
        <v>7</v>
      </c>
      <c r="D78" s="1"/>
      <c r="E78" s="1"/>
    </row>
    <row r="79" spans="1:5" ht="13.8" x14ac:dyDescent="0.3">
      <c r="A79" s="1">
        <v>8</v>
      </c>
      <c r="D79" s="1"/>
      <c r="E79" s="1"/>
    </row>
    <row r="80" spans="1:5" ht="13.8" x14ac:dyDescent="0.3">
      <c r="A80" s="1">
        <v>9</v>
      </c>
      <c r="D80" s="1"/>
      <c r="E80" s="1"/>
    </row>
    <row r="81" spans="1:5" ht="13.8" x14ac:dyDescent="0.3">
      <c r="A81" s="1">
        <v>10</v>
      </c>
      <c r="D81" s="1"/>
      <c r="E81" s="1"/>
    </row>
    <row r="82" spans="1:5" ht="13.8" x14ac:dyDescent="0.3">
      <c r="D82" s="1"/>
      <c r="E82" s="1"/>
    </row>
    <row r="83" spans="1:5" ht="13.8" x14ac:dyDescent="0.3">
      <c r="D83" s="1"/>
      <c r="E83" s="1"/>
    </row>
    <row r="84" spans="1:5" ht="13.8" x14ac:dyDescent="0.3">
      <c r="D84" s="1"/>
      <c r="E84" s="1"/>
    </row>
    <row r="85" spans="1:5" ht="13.8" x14ac:dyDescent="0.3">
      <c r="D85" s="1"/>
      <c r="E85" s="1"/>
    </row>
    <row r="86" spans="1:5" ht="13.8" x14ac:dyDescent="0.3">
      <c r="D86" s="1"/>
      <c r="E86" s="1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RevenueCollections</vt:lpstr>
      <vt:lpstr>ReportInfo</vt:lpstr>
      <vt:lpstr>LookupData</vt:lpstr>
      <vt:lpstr>RevenueCollections!Print_Area</vt:lpstr>
      <vt:lpstr>RevenueCollections!Print_Titles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2019-03-13T14:10:02Z</cp:lastPrinted>
  <dcterms:created xsi:type="dcterms:W3CDTF">1996-10-14T23:33:28Z</dcterms:created>
  <dcterms:modified xsi:type="dcterms:W3CDTF">2020-03-30T18:20:45Z</dcterms:modified>
</cp:coreProperties>
</file>